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BonN°" sheetId="1" r:id="rId1"/>
    <sheet name="DétailsProduits" sheetId="2" r:id="rId2"/>
    <sheet name="RIB" sheetId="3" r:id="rId3"/>
    <sheet name="Notice" sheetId="4" r:id="rId4"/>
  </sheets>
  <definedNames>
    <definedName name="_xlnm.Print_Area" localSheetId="0">'BonN°'!$A$1:$J$66</definedName>
    <definedName name="_xlnm.Print_Area" localSheetId="1">'DétailsProduits'!$A$1:$F$52</definedName>
    <definedName name="_xlnm.Print_Area" localSheetId="3">'Notice'!$A$1:$J$18</definedName>
    <definedName name="_xlnm.Print_Area" localSheetId="2">'RIB'!$A$1:$J$55</definedName>
  </definedNames>
  <calcPr fullCalcOnLoad="1"/>
</workbook>
</file>

<file path=xl/comments1.xml><?xml version="1.0" encoding="utf-8"?>
<comments xmlns="http://schemas.openxmlformats.org/spreadsheetml/2006/main">
  <authors>
    <author/>
  </authors>
  <commentList>
    <comment ref="F27" authorId="0">
      <text>
        <r>
          <rPr>
            <b/>
            <sz val="9"/>
            <color indexed="8"/>
            <rFont val="Tahoma"/>
            <family val="2"/>
          </rPr>
          <t xml:space="preserve">Pascal
</t>
        </r>
        <r>
          <rPr>
            <sz val="9"/>
            <color indexed="8"/>
            <rFont val="Tahoma"/>
            <family val="2"/>
          </rPr>
          <t>ajouter 10% coût préparation Perrières</t>
        </r>
      </text>
    </comment>
  </commentList>
</comments>
</file>

<file path=xl/comments2.xml><?xml version="1.0" encoding="utf-8"?>
<comments xmlns="http://schemas.openxmlformats.org/spreadsheetml/2006/main">
  <authors>
    <author>Pascal</author>
  </authors>
  <commentList>
    <comment ref="D15" authorId="0">
      <text>
        <r>
          <rPr>
            <b/>
            <sz val="9"/>
            <rFont val="Tahoma"/>
            <family val="2"/>
          </rPr>
          <t>Pascal:</t>
        </r>
        <r>
          <rPr>
            <sz val="9"/>
            <rFont val="Tahoma"/>
            <family val="2"/>
          </rPr>
          <t xml:space="preserve">
Contact uniquement par téléphone,</t>
        </r>
      </text>
    </comment>
  </commentList>
</comments>
</file>

<file path=xl/sharedStrings.xml><?xml version="1.0" encoding="utf-8"?>
<sst xmlns="http://schemas.openxmlformats.org/spreadsheetml/2006/main" count="198" uniqueCount="173">
  <si>
    <t>Bon de commande N°</t>
  </si>
  <si>
    <t xml:space="preserve">    Tous les produits proposés sont bio!   (*) En conversion</t>
  </si>
  <si>
    <t xml:space="preserve">Association INGRE ORMES 2030 </t>
  </si>
  <si>
    <t>Adresses pour déposer votre bon de commande</t>
  </si>
  <si>
    <t>- Groupement d'achats</t>
  </si>
  <si>
    <t>Jean-Pierre Rabier - 24 rue Moise Cordonnier, Ingré</t>
  </si>
  <si>
    <t>Siège social : Mairie d’Ingré</t>
  </si>
  <si>
    <t>Thomas Keller - 52 rue de Coûtes Ingré</t>
  </si>
  <si>
    <t>14, place de la Mairie</t>
  </si>
  <si>
    <t>Xavier Thiollière - 31 rue des Bascules Ingré</t>
  </si>
  <si>
    <t>BP 57031 - 45140 Ingré</t>
  </si>
  <si>
    <t>ingreormes2030GHA@gmail.com</t>
  </si>
  <si>
    <t>Adresse pour récupérer votre commande</t>
  </si>
  <si>
    <t>https://ingreormes2030.wixsite.com/io2030</t>
  </si>
  <si>
    <t>4 Rue de la Garenne (pré), 45140 INGRE - Portail blanc (entre le 2 et le 8)</t>
  </si>
  <si>
    <t>Date d'émission</t>
  </si>
  <si>
    <t>*3</t>
  </si>
  <si>
    <t>Date de livraison Ingré de votre commande</t>
  </si>
  <si>
    <t>Date de mise à jour</t>
  </si>
  <si>
    <t>Ne pas remplir</t>
  </si>
  <si>
    <t>Vendredi 31 janvier 2020 de 17h30 à 19h</t>
  </si>
  <si>
    <t>Date Limite de commande</t>
  </si>
  <si>
    <t>Commande N°</t>
  </si>
  <si>
    <t>2020_01</t>
  </si>
  <si>
    <t>*1</t>
  </si>
  <si>
    <t>CONTACT DE L'ADHERENT</t>
  </si>
  <si>
    <t>Référent</t>
  </si>
  <si>
    <t>Nom</t>
  </si>
  <si>
    <t>Paiement le</t>
  </si>
  <si>
    <t>A la commande</t>
  </si>
  <si>
    <t>Prénom</t>
  </si>
  <si>
    <t>Mode de règlement</t>
  </si>
  <si>
    <t xml:space="preserve">Virement ou chèque </t>
  </si>
  <si>
    <t>Tél personnel</t>
  </si>
  <si>
    <t>Email personnel</t>
  </si>
  <si>
    <t>*2</t>
  </si>
  <si>
    <t>CONDITIONS</t>
  </si>
  <si>
    <t>Ingré Ormes 2030       (encaissé à la commande, afin de pouvoir régler les fournisseurs)</t>
  </si>
  <si>
    <t>*6</t>
  </si>
  <si>
    <t>Pour les non adhérents, remettre un second chèque de 10€ de cotisation 2019, à l'ordre de Ingré Ormes 2030.</t>
  </si>
  <si>
    <t>L'association se réserve le droit d'annuler la commande, en cas de quantités insuffisantes.</t>
  </si>
  <si>
    <t>En cas de livraison partielle de la commande, un remboursement de la différence sera émis par l'association,</t>
  </si>
  <si>
    <t>*5</t>
  </si>
  <si>
    <t>*4</t>
  </si>
  <si>
    <t>DESIGNATION DES PRODUITS</t>
  </si>
  <si>
    <t>Volume / Poids</t>
  </si>
  <si>
    <t>Prix unitaire TTC</t>
  </si>
  <si>
    <t>Conditionnement</t>
  </si>
  <si>
    <t>Quantité</t>
  </si>
  <si>
    <t>Prix TTC condit</t>
  </si>
  <si>
    <t>TOTAL TTC</t>
  </si>
  <si>
    <t>Kiwis des Perrières, sachet 1 kg</t>
  </si>
  <si>
    <t>1 kg</t>
  </si>
  <si>
    <t xml:space="preserve">Jus de pommes à cidre </t>
  </si>
  <si>
    <t>1 L</t>
  </si>
  <si>
    <t>Cidre brut</t>
  </si>
  <si>
    <t>75 cl</t>
  </si>
  <si>
    <t>Cidre demi-sec</t>
  </si>
  <si>
    <t>Vinaigre de cidre</t>
  </si>
  <si>
    <t>50 cl</t>
  </si>
  <si>
    <t>Miel de Sologne, pot en verre</t>
  </si>
  <si>
    <t>500 g</t>
  </si>
  <si>
    <t>Miel toutes fleurs, pot en verre</t>
  </si>
  <si>
    <t>Pain d'épices (*)</t>
  </si>
  <si>
    <t>300 gr</t>
  </si>
  <si>
    <t>Huile de colza</t>
  </si>
  <si>
    <t>Huile de tournesol</t>
  </si>
  <si>
    <t>Pois cassés</t>
  </si>
  <si>
    <t>Haricots secs blancs</t>
  </si>
  <si>
    <t>Haricots secs rouges</t>
  </si>
  <si>
    <t>Farine de blé T55 - Sac 5kg</t>
  </si>
  <si>
    <t>Farine de blé T55 – Sachet 1kg</t>
  </si>
  <si>
    <t>Pâtes Torsades AB – sachet 400g</t>
  </si>
  <si>
    <t>400g</t>
  </si>
  <si>
    <t>Pâtes Coquillettes AB – sachet 400g</t>
  </si>
  <si>
    <t xml:space="preserve">Pommes de terre Monalisa calibre 35/75, caissette </t>
  </si>
  <si>
    <t>Carottes, caissette</t>
  </si>
  <si>
    <t>Oignons jaunes, caissette</t>
  </si>
  <si>
    <t>Echalottes, sachet</t>
  </si>
  <si>
    <t>Potimarrons</t>
  </si>
  <si>
    <t>Radis blancs Daïkon, sachet</t>
  </si>
  <si>
    <t>Radis rose de Chine, sachet</t>
  </si>
  <si>
    <t>Poireaux, botte</t>
  </si>
  <si>
    <t>Céleri Rave, la boule</t>
  </si>
  <si>
    <t>600 g</t>
  </si>
  <si>
    <t>1kg</t>
  </si>
  <si>
    <t>Œufs</t>
  </si>
  <si>
    <t xml:space="preserve">unité </t>
  </si>
  <si>
    <t>(*) Produit en conversion bio</t>
  </si>
  <si>
    <t>TOTAL € TTC</t>
  </si>
  <si>
    <t>Nous souhaitons encourager les producteurs locaux, d’autant que les prix proposés sont souvent inférieurs</t>
  </si>
  <si>
    <t>à ceux constatés au détail dans le commerce pour des produits bio, mais pas locaux pour la plupart.</t>
  </si>
  <si>
    <t>Les prix sont réduits du fait que le conditionnement est plus important que au détail,  et ainsi moins de déchets d’emballage .</t>
  </si>
  <si>
    <t>Ces mêmes produits ne seront sans doute pas proposés dans nos prochaines offres, alors profitez-en et partagez autour de vous !</t>
  </si>
  <si>
    <t>INFORMATION SUR LES PRODUITS ET LES FOURNISSEURS</t>
  </si>
  <si>
    <t>Produits</t>
  </si>
  <si>
    <t>Provenance</t>
  </si>
  <si>
    <t>Producteur</t>
  </si>
  <si>
    <t>Détails</t>
  </si>
  <si>
    <t>Miels et pain d'épices</t>
  </si>
  <si>
    <t>Mardié (45)</t>
  </si>
  <si>
    <t>Sylvain Part</t>
  </si>
  <si>
    <t>Rucher en forêt d'Orléans, dans le Morvan et en Sologne</t>
  </si>
  <si>
    <t>Sylvain Part est installé à Mardié. Il est apiculteur certifié bio. Pour avoir ce label, il faut que le rucher soit au centre d'un vaste périmètre garanti sans pesticides. Dans le Loiret, ils sont uniquement 2 à remplir ce critère. En fonction de l'implantation de ses ruches, Sylvain produit différents miels. Il vend en direct, sur les marchés et à des groupes comme Ingré-Ormes 2030. Cette fois, nous vous proposons son goûteux miel de Sologne et son pain d'épices (en conversion bio) qu'il fabrique avec ses miels, ce dernier doit être consommé sous un mois, sinon, pour les fêtes, il est conseillé de le congeler. Cet été, il est allé dans le Morvan pour produire du miel de fleurs. Nous vous le proposons en petits pots pour faire de beaux cadeaux de Noël.</t>
  </si>
  <si>
    <t>Farine, Pâtes</t>
  </si>
  <si>
    <t>Maves (41)</t>
  </si>
  <si>
    <t>Ferme du Chat Blanc</t>
  </si>
  <si>
    <t>Huile de Colza et Tournesol</t>
  </si>
  <si>
    <t xml:space="preserve">LA CHAPELLE </t>
  </si>
  <si>
    <t xml:space="preserve">LA FERME DES 4 VENTS </t>
  </si>
  <si>
    <t xml:space="preserve">David Paschard et Marie-Pierre Boutin </t>
  </si>
  <si>
    <t>Légumes secs</t>
  </si>
  <si>
    <t>ST MARTIN (41)</t>
  </si>
  <si>
    <t xml:space="preserve">Produits de la ferme depuis 2013, huiles vierges biologiques de 1ère pression à froid, graines aux grandes vertus nutritionnelles (protéines).
</t>
  </si>
  <si>
    <t>St Cyr en Val (45)</t>
  </si>
  <si>
    <t>FERME DE LA PATTE D'OIE</t>
  </si>
  <si>
    <t>Echalotes, courges</t>
  </si>
  <si>
    <t>Oeufs</t>
  </si>
  <si>
    <t xml:space="preserve">OUZOUER SUR LOIRE </t>
  </si>
  <si>
    <t xml:space="preserve">Domaine Ste Marie des Gués </t>
  </si>
  <si>
    <t>Philippe Le Grelle</t>
  </si>
  <si>
    <t xml:space="preserve">Le domaine Sainte Marie des Gués est une exploitation familiale sur les bords de Loire basée à Ouzouer-sur-Loire (Loiret 45) particulièrement préservée. L’exploitation ne cesse de grandir tout en gardant l’esprit familial. Philippe Le Grelle élève des poules pondeuses, un troupeau de bovins salers ainsi qu’un troupeau d’ovins à base solognote. Ses produits sont vendus en vente directe et sont certifiés « Agriculture biologique ». </t>
  </si>
  <si>
    <t>Légumes : Radis et Kiwis</t>
  </si>
  <si>
    <t>St Hilaire St Mesmin (45)</t>
  </si>
  <si>
    <t>FERME DES PERRIERES</t>
  </si>
  <si>
    <t>Eric Duriez maraichage bio depuis plus de 30 ans !</t>
  </si>
  <si>
    <t>Eric nous propose des radis d'hiver rares : les Daïkon (radis blancs) et les Rose de Chine (roses). Communs dans la cuisine asiatique, ce sont des radis qui peuvent se manger crus en salade, rapés, au beurre ou cuits. Ou cuisinés en Kimchi. Propriétés drainantes. Les Kiwis sont produits eux aussi à St Hilaire St Mesmin. Ils sont sucrés, de petite taille et faciles à éplucher.  Tous ces produits seront les bienvenus après les fêtes !</t>
  </si>
  <si>
    <t>k</t>
  </si>
  <si>
    <t>TABLEAU de classement des huiles</t>
  </si>
  <si>
    <t>Dans la mesure du possible, nous souhaitons un virement, afin de faciliter la gestion des ventes,</t>
  </si>
  <si>
    <t>Si ce n'est pas réalisable, vous pouvez régler par chèque, à l'ordre de l'association Ingré Ormes 2030</t>
  </si>
  <si>
    <t>NOTICE</t>
  </si>
  <si>
    <t>Ne renseigner que les cases en jaune</t>
  </si>
  <si>
    <t>Renseigner vos coordonnées</t>
  </si>
  <si>
    <t>Merci de respecter ces conditions</t>
  </si>
  <si>
    <t>Saisir la date du jour</t>
  </si>
  <si>
    <t>Remplir le tableau (sauf la colonne total )</t>
  </si>
  <si>
    <t>Les quantités ne sont pas divisibles, regroupez-vous entre amis !</t>
  </si>
  <si>
    <t>*7</t>
  </si>
  <si>
    <t>*8</t>
  </si>
  <si>
    <t>L'envoyer par courriel à l'adresse ingreormes2030GHA@gmail.com</t>
  </si>
  <si>
    <t>*9</t>
  </si>
  <si>
    <t xml:space="preserve">Si vous n'avez pas la possibilité d'utiliser le fichier excel, nous mettons à disposition un fichier pdf à renseigner. </t>
  </si>
  <si>
    <t>Mais ceci implique un travail supplémentaire de saisie de nos bénévoles.</t>
  </si>
  <si>
    <t>Pour cette vente, le groupement d’achat vous propose des produits bio, de conservation, en circuit court, pour bien débuter 2020!</t>
  </si>
  <si>
    <t>Nouveautés de ce mois de janvier 2020, d'excellents kiwis et des radis d'hiver rares de la Ferme des Perrières ; des noix du Loiret ; des pois cassés pour vos soupes d'hiver. Et pour la Chandeleur, des œufs et de la farine T55 en 5kg. A vos poêles à crêpes !</t>
  </si>
  <si>
    <t>Louzouer (45)</t>
  </si>
  <si>
    <t xml:space="preserve">GILLET Frederic </t>
  </si>
  <si>
    <t xml:space="preserve">Qu'ils soient brut ou demi-sec, dans le gâtinais les cidres sont travaillés avec des variétés de pommes acidulées et locales comme : la bouteloup, le sebin paquet, sebin vert; cela permet de développer les arômes, pour un cidre plus doux, plus fruité et plus aromatique. Il se boit bien frais, à l’apéritif ou en accompagnement de plat comme les galettes salées ou sucrée, les crêpes ...et bien d'autres. Le vinaigre est élaboré à partir du cidre, puis vieillit en fût de chêne, il n'est ni filtré, ni pasteurisé .
</t>
  </si>
  <si>
    <t>Cidre, jus de pomme, vinaigre de cidre.</t>
  </si>
  <si>
    <t xml:space="preserve">Pommes </t>
  </si>
  <si>
    <t>Oizé (72)</t>
  </si>
  <si>
    <t>Pommes Goldrush catégorie 1 et 2   vrac</t>
  </si>
  <si>
    <t>Pommes Canada catégorie 1 et 2  (*) vrac</t>
  </si>
  <si>
    <t>Pierre LEROY</t>
  </si>
  <si>
    <t xml:space="preserve">Nous avons dû élargir notre distance d'approvionnement, car tous les producteurs du Loiret ont leur prodution de pomme qui ont gelé, si bien que nous n'aurions pas pu vous en proposer. Nous profitons d'un transport qui ne sera pas spécifique aux pommes! 1824 = Création de la SARL Leroy, engagée dans la qualité, le respect des cultures et de l’environnement, en proposant des produits émanant d’un suivi de qualité. Toutes les pommes sont labellisées “Vergers Éco-responsables”, celles qui sont proposées sont certifiées bio (Goldrush) ou conversion bio (Canada). </t>
  </si>
  <si>
    <t>Depuis la fin des années 1980, Benoit Lonqueu cultive semences potagères, céréales, asperges vertes, noyers sur un domaine situé au coeur d'une zone Natura 2000 (préservation des oiseaux de plaine).
Les pâtes sont bio (AB) et transformées à la ferme. Le blé dur est récolté et moulu à la meule de pierre, puis transformé en pâtes sèches à l'atelier. (ingrédients : semoule de blé dur bio, eau)
La farine de froment bio (AB) type 55 est réalisée artisanalement à la ferme. Après nettoyage, triage puis brossage, le froment bio est moulu dans un moulin à meule de pierre. La farine garde ainsi toutes les qualités nutritives du grain et de son germe. Incomparable pour vos confections de pâtisseries, de pâtes à tarte ou encore de pain, cette farine est garantie sans additif.</t>
  </si>
  <si>
    <t>Oignons, PDT Mona Lisa</t>
  </si>
  <si>
    <t>Vincent Dumuis vous propose ses légumes d'hiver cultivés en plein champs, des potimarrons, pour préparer cet hiver, des soupes, des tourtes… Installé  en 2015, Vincent partique le désherbage manuel, paillage ou semis d’engrais vert. La production est labellisée "Bio Cohérence", plus exigeant que la certification bio.</t>
  </si>
  <si>
    <t>Noix</t>
  </si>
  <si>
    <t>Frank Goujon</t>
  </si>
  <si>
    <t>Darvoy (45)</t>
  </si>
  <si>
    <t>Les noix de variété Franquette s'énoisent facilement, et ont une très bonne qualité gustative, à l'arôme délicat. Faites vos réserves pour 9 mois!</t>
  </si>
  <si>
    <t>Enregistrer votre bon commande au format suivant : "cmd_IO2030_2020_**_Votre nom"  (** numéro du mois)                ex : cmd_IO2030_2020_01_Martin</t>
  </si>
  <si>
    <t xml:space="preserve">Attention veuillez établir un virement pour la commande, et un autre pour l'adhésion (N° de compte différent), le cas échéant. Les chèques sont admis, mais à éviter si possible </t>
  </si>
  <si>
    <t>Cas n°2 Paiement par chèque : déposer le bon commande imprimé avec votre règlement à l'une des adresses indiquées ci contre</t>
  </si>
  <si>
    <t>Cas n°1 Paiement par virement : le libellé du virement bancaire doit faire apparaître le nom du fichier excel « cmd_IO2030_2020_**_Votre nom »</t>
  </si>
  <si>
    <t>Compte pour le virement des commandes :</t>
  </si>
  <si>
    <t>Compte pour le virement des adhésions :</t>
  </si>
  <si>
    <t>5 kg</t>
  </si>
  <si>
    <t>Noix Franquette, sachet</t>
  </si>
  <si>
    <t xml:space="preserve">Merci de prendre connaissance des indications sur la page "Notice". Règlement par virement à la commande (ou chèque), à l'ordre de </t>
  </si>
  <si>
    <t>Voir la page "Détail produits", vous y trouverez les informations utiles sur les producteurs, et les produits,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</si>
</sst>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0.00[$€-40C]"/>
  </numFmts>
  <fonts count="74">
    <font>
      <sz val="10"/>
      <name val="Arial"/>
      <family val="2"/>
    </font>
    <font>
      <sz val="11"/>
      <color indexed="8"/>
      <name val="Arial"/>
      <family val="2"/>
    </font>
    <font>
      <b/>
      <i/>
      <sz val="16"/>
      <color indexed="8"/>
      <name val="Arial"/>
      <family val="2"/>
    </font>
    <font>
      <b/>
      <i/>
      <u val="single"/>
      <sz val="11"/>
      <color indexed="8"/>
      <name val="Arial"/>
      <family val="2"/>
    </font>
    <font>
      <sz val="10"/>
      <color indexed="8"/>
      <name val="Arial1"/>
      <family val="0"/>
    </font>
    <font>
      <sz val="10"/>
      <color indexed="8"/>
      <name val="Arial"/>
      <family val="2"/>
    </font>
    <font>
      <b/>
      <sz val="20"/>
      <color indexed="8"/>
      <name val="Arial"/>
      <family val="2"/>
    </font>
    <font>
      <sz val="24"/>
      <color indexed="8"/>
      <name val="Arial"/>
      <family val="2"/>
    </font>
    <font>
      <b/>
      <i/>
      <sz val="18"/>
      <color indexed="8"/>
      <name val="Arial"/>
      <family val="2"/>
    </font>
    <font>
      <b/>
      <sz val="14"/>
      <color indexed="8"/>
      <name val="Arial"/>
      <family val="2"/>
    </font>
    <font>
      <b/>
      <sz val="11"/>
      <color indexed="8"/>
      <name val="Arial"/>
      <family val="2"/>
    </font>
    <font>
      <b/>
      <sz val="10"/>
      <color indexed="8"/>
      <name val="Arial1"/>
      <family val="0"/>
    </font>
    <font>
      <b/>
      <sz val="10"/>
      <color indexed="8"/>
      <name val="Arial"/>
      <family val="2"/>
    </font>
    <font>
      <b/>
      <i/>
      <sz val="10"/>
      <color indexed="8"/>
      <name val="Arial"/>
      <family val="2"/>
    </font>
    <font>
      <i/>
      <sz val="11"/>
      <color indexed="8"/>
      <name val="Arial"/>
      <family val="2"/>
    </font>
    <font>
      <i/>
      <u val="single"/>
      <sz val="10"/>
      <color indexed="8"/>
      <name val="Arial"/>
      <family val="2"/>
    </font>
    <font>
      <sz val="14"/>
      <color indexed="8"/>
      <name val="Arial"/>
      <family val="2"/>
    </font>
    <font>
      <b/>
      <sz val="10"/>
      <color indexed="10"/>
      <name val="Arial"/>
      <family val="2"/>
    </font>
    <font>
      <b/>
      <sz val="10"/>
      <color indexed="16"/>
      <name val="Arial"/>
      <family val="2"/>
    </font>
    <font>
      <b/>
      <sz val="12"/>
      <color indexed="8"/>
      <name val="Arial"/>
      <family val="2"/>
    </font>
    <font>
      <i/>
      <sz val="14"/>
      <color indexed="19"/>
      <name val="Arial"/>
      <family val="2"/>
    </font>
    <font>
      <b/>
      <sz val="9"/>
      <color indexed="8"/>
      <name val="Tahoma"/>
      <family val="2"/>
    </font>
    <font>
      <sz val="9"/>
      <color indexed="8"/>
      <name val="Tahoma"/>
      <family val="2"/>
    </font>
    <font>
      <sz val="12"/>
      <color indexed="8"/>
      <name val="Arial"/>
      <family val="2"/>
    </font>
    <font>
      <i/>
      <sz val="10"/>
      <color indexed="8"/>
      <name val="Arial"/>
      <family val="2"/>
    </font>
    <font>
      <b/>
      <sz val="12"/>
      <color indexed="8"/>
      <name val="Arial1"/>
      <family val="0"/>
    </font>
    <font>
      <sz val="11.5"/>
      <color indexed="8"/>
      <name val="Arial"/>
      <family val="2"/>
    </font>
    <font>
      <sz val="11.5"/>
      <color indexed="8"/>
      <name val="Arial1"/>
      <family val="0"/>
    </font>
    <font>
      <b/>
      <i/>
      <sz val="10"/>
      <name val="Arial"/>
      <family val="2"/>
    </font>
    <font>
      <b/>
      <sz val="10"/>
      <name val="Arial"/>
      <family val="2"/>
    </font>
    <font>
      <sz val="11"/>
      <color indexed="54"/>
      <name val="Calibri"/>
      <family val="2"/>
    </font>
    <font>
      <b/>
      <sz val="2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0"/>
      <name val="Calibri"/>
      <family val="2"/>
    </font>
    <font>
      <sz val="9"/>
      <name val="Tahoma"/>
      <family val="2"/>
    </font>
    <font>
      <b/>
      <sz val="9"/>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14"/>
      <color theme="1"/>
      <name val="Arial"/>
      <family val="2"/>
    </font>
    <font>
      <sz val="12"/>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57" fillId="28" borderId="1" applyNumberFormat="0" applyAlignment="0" applyProtection="0"/>
    <xf numFmtId="0" fontId="1" fillId="0" borderId="0">
      <alignment/>
      <protection/>
    </xf>
    <xf numFmtId="0" fontId="4" fillId="0" borderId="0">
      <alignment/>
      <protection/>
    </xf>
    <xf numFmtId="0" fontId="1" fillId="0" borderId="0">
      <alignment/>
      <protection/>
    </xf>
    <xf numFmtId="0" fontId="2" fillId="0" borderId="0">
      <alignment horizontal="center"/>
      <protection/>
    </xf>
    <xf numFmtId="0" fontId="2" fillId="0" borderId="0">
      <alignment horizontal="center" textRotation="90"/>
      <protection/>
    </xf>
    <xf numFmtId="0" fontId="58"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9" fillId="30" borderId="0" applyNumberFormat="0" applyBorder="0" applyAlignment="0" applyProtection="0"/>
    <xf numFmtId="9" fontId="0" fillId="0" borderId="0" applyFill="0" applyBorder="0" applyAlignment="0" applyProtection="0"/>
    <xf numFmtId="0" fontId="3" fillId="0" borderId="0">
      <alignment/>
      <protection/>
    </xf>
    <xf numFmtId="164" fontId="3" fillId="0" borderId="0">
      <alignment/>
      <protection/>
    </xf>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86">
    <xf numFmtId="0" fontId="0" fillId="0" borderId="0" xfId="0" applyAlignment="1">
      <alignment/>
    </xf>
    <xf numFmtId="0" fontId="4" fillId="0" borderId="0" xfId="45" applyFont="1" applyFill="1" applyBorder="1" applyAlignment="1" applyProtection="1">
      <alignment/>
      <protection/>
    </xf>
    <xf numFmtId="0" fontId="5" fillId="0" borderId="0" xfId="45" applyFont="1" applyFill="1" applyBorder="1" applyAlignment="1" applyProtection="1">
      <alignment horizontal="left"/>
      <protection/>
    </xf>
    <xf numFmtId="0" fontId="5" fillId="33" borderId="0" xfId="45" applyFont="1" applyFill="1" applyBorder="1" applyAlignment="1" applyProtection="1">
      <alignment horizontal="left"/>
      <protection/>
    </xf>
    <xf numFmtId="0" fontId="6" fillId="33" borderId="0" xfId="45" applyFont="1" applyFill="1" applyBorder="1" applyAlignment="1" applyProtection="1">
      <alignment horizontal="right"/>
      <protection/>
    </xf>
    <xf numFmtId="0" fontId="7" fillId="0" borderId="10" xfId="45" applyFont="1" applyFill="1" applyBorder="1" applyAlignment="1" applyProtection="1">
      <alignment/>
      <protection/>
    </xf>
    <xf numFmtId="0" fontId="8" fillId="33" borderId="0" xfId="45" applyFont="1" applyFill="1" applyBorder="1" applyAlignment="1" applyProtection="1">
      <alignment horizontal="left"/>
      <protection/>
    </xf>
    <xf numFmtId="0" fontId="9" fillId="33" borderId="0" xfId="45" applyFont="1" applyFill="1" applyBorder="1" applyAlignment="1" applyProtection="1">
      <alignment horizontal="left"/>
      <protection/>
    </xf>
    <xf numFmtId="0" fontId="11" fillId="0" borderId="0" xfId="45" applyFont="1" applyFill="1" applyBorder="1" applyAlignment="1" applyProtection="1">
      <alignment/>
      <protection/>
    </xf>
    <xf numFmtId="0" fontId="12" fillId="33" borderId="0" xfId="45" applyFont="1" applyFill="1" applyBorder="1" applyAlignment="1" applyProtection="1">
      <alignment horizontal="left"/>
      <protection/>
    </xf>
    <xf numFmtId="0" fontId="13" fillId="33" borderId="0" xfId="45" applyFont="1" applyFill="1" applyBorder="1" applyAlignment="1" applyProtection="1">
      <alignment horizontal="left"/>
      <protection/>
    </xf>
    <xf numFmtId="0" fontId="14" fillId="0" borderId="0" xfId="45" applyFont="1" applyFill="1" applyBorder="1" applyAlignment="1" applyProtection="1">
      <alignment horizontal="left"/>
      <protection/>
    </xf>
    <xf numFmtId="0" fontId="15" fillId="0" borderId="0" xfId="45" applyFont="1" applyFill="1" applyBorder="1" applyAlignment="1" applyProtection="1">
      <alignment horizontal="left"/>
      <protection/>
    </xf>
    <xf numFmtId="0" fontId="12" fillId="34" borderId="10" xfId="45" applyFont="1" applyFill="1" applyBorder="1" applyAlignment="1" applyProtection="1">
      <alignment horizontal="left"/>
      <protection/>
    </xf>
    <xf numFmtId="14" fontId="16" fillId="35" borderId="11" xfId="45" applyNumberFormat="1" applyFont="1" applyFill="1" applyBorder="1" applyAlignment="1" applyProtection="1">
      <alignment horizontal="right"/>
      <protection locked="0"/>
    </xf>
    <xf numFmtId="0" fontId="17" fillId="33" borderId="12" xfId="45" applyFont="1" applyFill="1" applyBorder="1" applyAlignment="1" applyProtection="1">
      <alignment horizontal="left"/>
      <protection/>
    </xf>
    <xf numFmtId="0" fontId="5" fillId="0" borderId="11" xfId="45" applyFont="1" applyFill="1" applyBorder="1" applyAlignment="1" applyProtection="1">
      <alignment horizontal="right"/>
      <protection/>
    </xf>
    <xf numFmtId="0" fontId="5" fillId="33" borderId="12" xfId="45" applyFont="1" applyFill="1" applyBorder="1" applyAlignment="1" applyProtection="1">
      <alignment horizontal="left"/>
      <protection/>
    </xf>
    <xf numFmtId="0" fontId="12" fillId="34" borderId="13" xfId="45" applyFont="1" applyFill="1" applyBorder="1" applyAlignment="1" applyProtection="1">
      <alignment horizontal="left"/>
      <protection/>
    </xf>
    <xf numFmtId="14" fontId="1" fillId="0" borderId="11" xfId="45" applyNumberFormat="1" applyFont="1" applyFill="1" applyBorder="1" applyAlignment="1" applyProtection="1">
      <alignment horizontal="right"/>
      <protection/>
    </xf>
    <xf numFmtId="0" fontId="18" fillId="33" borderId="0" xfId="45" applyFont="1" applyFill="1" applyBorder="1" applyAlignment="1" applyProtection="1">
      <alignment horizontal="right"/>
      <protection/>
    </xf>
    <xf numFmtId="0" fontId="12" fillId="34" borderId="14" xfId="45" applyFont="1" applyFill="1" applyBorder="1" applyAlignment="1" applyProtection="1">
      <alignment horizontal="left"/>
      <protection/>
    </xf>
    <xf numFmtId="0" fontId="5" fillId="0" borderId="15" xfId="45" applyFont="1" applyFill="1" applyBorder="1" applyAlignment="1" applyProtection="1">
      <alignment horizontal="right"/>
      <protection/>
    </xf>
    <xf numFmtId="0" fontId="5" fillId="0" borderId="10" xfId="45" applyFont="1" applyFill="1" applyBorder="1" applyAlignment="1" applyProtection="1">
      <alignment horizontal="right"/>
      <protection/>
    </xf>
    <xf numFmtId="0" fontId="5" fillId="0" borderId="0" xfId="45" applyFont="1" applyFill="1" applyBorder="1" applyAlignment="1" applyProtection="1">
      <alignment horizontal="right"/>
      <protection/>
    </xf>
    <xf numFmtId="0" fontId="17" fillId="0" borderId="0" xfId="45" applyFont="1" applyFill="1" applyBorder="1" applyAlignment="1" applyProtection="1">
      <alignment horizontal="left"/>
      <protection/>
    </xf>
    <xf numFmtId="0" fontId="5" fillId="0" borderId="0" xfId="45" applyFont="1" applyFill="1" applyBorder="1" applyAlignment="1" applyProtection="1">
      <alignment horizontal="center"/>
      <protection/>
    </xf>
    <xf numFmtId="165" fontId="20" fillId="0" borderId="0" xfId="45" applyNumberFormat="1" applyFont="1" applyFill="1" applyBorder="1" applyAlignment="1" applyProtection="1">
      <alignment horizontal="center"/>
      <protection/>
    </xf>
    <xf numFmtId="0" fontId="18" fillId="33" borderId="0" xfId="45" applyFont="1" applyFill="1" applyBorder="1" applyAlignment="1" applyProtection="1">
      <alignment horizontal="center"/>
      <protection/>
    </xf>
    <xf numFmtId="0" fontId="12" fillId="34" borderId="14" xfId="45" applyFont="1" applyFill="1" applyBorder="1" applyAlignment="1" applyProtection="1">
      <alignment horizontal="center" wrapText="1"/>
      <protection/>
    </xf>
    <xf numFmtId="0" fontId="5" fillId="33" borderId="0" xfId="45" applyFont="1" applyFill="1" applyBorder="1" applyAlignment="1" applyProtection="1">
      <alignment horizontal="center"/>
      <protection/>
    </xf>
    <xf numFmtId="165" fontId="16" fillId="33" borderId="10" xfId="45" applyNumberFormat="1" applyFont="1" applyFill="1" applyBorder="1" applyAlignment="1" applyProtection="1">
      <alignment horizontal="center"/>
      <protection/>
    </xf>
    <xf numFmtId="0" fontId="16" fillId="35" borderId="10" xfId="45" applyFont="1" applyFill="1" applyBorder="1" applyAlignment="1" applyProtection="1">
      <alignment horizontal="center"/>
      <protection locked="0"/>
    </xf>
    <xf numFmtId="0" fontId="16" fillId="33" borderId="0" xfId="45" applyFont="1" applyFill="1" applyBorder="1" applyAlignment="1" applyProtection="1">
      <alignment horizontal="left"/>
      <protection/>
    </xf>
    <xf numFmtId="0" fontId="24" fillId="0" borderId="0" xfId="45" applyFont="1" applyFill="1" applyBorder="1" applyAlignment="1" applyProtection="1">
      <alignment horizontal="left"/>
      <protection/>
    </xf>
    <xf numFmtId="0" fontId="23" fillId="33" borderId="0" xfId="45" applyFont="1" applyFill="1" applyBorder="1" applyAlignment="1" applyProtection="1">
      <alignment horizontal="left"/>
      <protection/>
    </xf>
    <xf numFmtId="0" fontId="9" fillId="34" borderId="16" xfId="45" applyFont="1" applyFill="1" applyBorder="1" applyAlignment="1" applyProtection="1">
      <alignment horizontal="left"/>
      <protection/>
    </xf>
    <xf numFmtId="0" fontId="9" fillId="34" borderId="16" xfId="45" applyFont="1" applyFill="1" applyBorder="1" applyAlignment="1" applyProtection="1">
      <alignment horizontal="center"/>
      <protection/>
    </xf>
    <xf numFmtId="0" fontId="25" fillId="0" borderId="0" xfId="45" applyFont="1" applyFill="1" applyBorder="1" applyAlignment="1" applyProtection="1">
      <alignment/>
      <protection/>
    </xf>
    <xf numFmtId="0" fontId="27" fillId="0" borderId="0" xfId="45" applyFont="1" applyFill="1" applyBorder="1" applyAlignment="1" applyProtection="1">
      <alignment/>
      <protection/>
    </xf>
    <xf numFmtId="0" fontId="28" fillId="0" borderId="0" xfId="0" applyFont="1" applyAlignment="1">
      <alignment/>
    </xf>
    <xf numFmtId="0" fontId="12" fillId="34" borderId="0" xfId="45" applyFont="1" applyFill="1" applyBorder="1" applyAlignment="1" applyProtection="1">
      <alignment horizontal="center"/>
      <protection/>
    </xf>
    <xf numFmtId="0" fontId="5" fillId="34" borderId="0" xfId="45" applyFont="1" applyFill="1" applyBorder="1" applyAlignment="1" applyProtection="1">
      <alignment horizontal="center"/>
      <protection/>
    </xf>
    <xf numFmtId="0" fontId="5" fillId="0" borderId="0" xfId="45" applyFont="1" applyFill="1" applyBorder="1" applyAlignment="1" applyProtection="1">
      <alignment horizontal="left" vertical="top" wrapText="1"/>
      <protection/>
    </xf>
    <xf numFmtId="0" fontId="12" fillId="0" borderId="0" xfId="45" applyFont="1" applyFill="1" applyBorder="1" applyAlignment="1" applyProtection="1">
      <alignment horizontal="left"/>
      <protection/>
    </xf>
    <xf numFmtId="0" fontId="5" fillId="0" borderId="0" xfId="45" applyFont="1" applyFill="1" applyBorder="1" applyAlignment="1" applyProtection="1">
      <alignment horizontal="left"/>
      <protection/>
    </xf>
    <xf numFmtId="0" fontId="4" fillId="0" borderId="0" xfId="45" applyFont="1">
      <alignment/>
      <protection/>
    </xf>
    <xf numFmtId="0" fontId="29" fillId="0" borderId="0" xfId="0" applyFont="1" applyAlignment="1">
      <alignment/>
    </xf>
    <xf numFmtId="0" fontId="30" fillId="0" borderId="0" xfId="0" applyFont="1" applyAlignment="1">
      <alignment/>
    </xf>
    <xf numFmtId="0" fontId="12" fillId="33" borderId="0" xfId="45" applyFont="1" applyFill="1" applyBorder="1" applyAlignment="1" applyProtection="1">
      <alignment horizontal="center"/>
      <protection/>
    </xf>
    <xf numFmtId="0" fontId="12" fillId="33" borderId="0" xfId="45" applyFont="1" applyFill="1" applyBorder="1" applyAlignment="1" applyProtection="1">
      <alignment horizontal="center" vertical="top"/>
      <protection/>
    </xf>
    <xf numFmtId="0" fontId="0" fillId="0" borderId="0" xfId="0" applyAlignment="1">
      <alignment wrapText="1"/>
    </xf>
    <xf numFmtId="0" fontId="5" fillId="36" borderId="0" xfId="45" applyFont="1" applyFill="1" applyBorder="1" applyAlignment="1" applyProtection="1">
      <alignment/>
      <protection/>
    </xf>
    <xf numFmtId="0" fontId="1" fillId="0" borderId="0" xfId="44" applyBorder="1" applyAlignment="1">
      <alignment/>
      <protection/>
    </xf>
    <xf numFmtId="0" fontId="26" fillId="33" borderId="12" xfId="45" applyFont="1" applyFill="1" applyBorder="1" applyAlignment="1" applyProtection="1">
      <alignment horizontal="left" wrapText="1"/>
      <protection/>
    </xf>
    <xf numFmtId="0" fontId="1" fillId="0" borderId="0" xfId="44" applyBorder="1">
      <alignment/>
      <protection/>
    </xf>
    <xf numFmtId="0" fontId="19" fillId="34" borderId="16" xfId="45" applyFont="1" applyFill="1" applyBorder="1" applyAlignment="1" applyProtection="1">
      <alignment horizontal="center"/>
      <protection/>
    </xf>
    <xf numFmtId="0" fontId="1" fillId="0" borderId="12" xfId="44" applyFill="1" applyBorder="1">
      <alignment/>
      <protection/>
    </xf>
    <xf numFmtId="0" fontId="19" fillId="34" borderId="10" xfId="45" applyFont="1" applyFill="1" applyBorder="1" applyAlignment="1" applyProtection="1">
      <alignment horizontal="center"/>
      <protection/>
    </xf>
    <xf numFmtId="0" fontId="12" fillId="33" borderId="10" xfId="45" applyFont="1" applyFill="1" applyBorder="1" applyAlignment="1" applyProtection="1">
      <alignment horizontal="center"/>
      <protection/>
    </xf>
    <xf numFmtId="0" fontId="10" fillId="35" borderId="10" xfId="45" applyFont="1" applyFill="1" applyBorder="1" applyAlignment="1" applyProtection="1">
      <alignment horizontal="center"/>
      <protection locked="0"/>
    </xf>
    <xf numFmtId="0" fontId="10" fillId="34" borderId="13" xfId="45" applyFont="1" applyFill="1" applyBorder="1" applyAlignment="1" applyProtection="1">
      <alignment horizontal="center"/>
      <protection/>
    </xf>
    <xf numFmtId="0" fontId="12" fillId="34" borderId="13" xfId="45" applyFont="1" applyFill="1" applyBorder="1" applyAlignment="1" applyProtection="1">
      <alignment horizontal="center"/>
      <protection/>
    </xf>
    <xf numFmtId="0" fontId="12" fillId="34" borderId="12" xfId="45" applyFont="1" applyFill="1" applyBorder="1" applyAlignment="1" applyProtection="1">
      <alignment horizontal="center"/>
      <protection/>
    </xf>
    <xf numFmtId="0" fontId="19" fillId="34" borderId="17" xfId="45" applyFont="1" applyFill="1" applyBorder="1" applyAlignment="1" applyProtection="1">
      <alignment horizontal="center"/>
      <protection/>
    </xf>
    <xf numFmtId="0" fontId="12" fillId="0" borderId="0" xfId="45" applyFont="1" applyFill="1" applyBorder="1" applyAlignment="1" applyProtection="1">
      <alignment horizontal="left" vertical="top"/>
      <protection/>
    </xf>
    <xf numFmtId="0" fontId="5" fillId="0" borderId="0" xfId="45" applyFont="1" applyFill="1" applyBorder="1" applyAlignment="1" applyProtection="1">
      <alignment horizontal="left" vertical="top" wrapText="1"/>
      <protection/>
    </xf>
    <xf numFmtId="0" fontId="12" fillId="0" borderId="0" xfId="45" applyFont="1" applyFill="1" applyBorder="1" applyAlignment="1" applyProtection="1">
      <alignment horizontal="left"/>
      <protection/>
    </xf>
    <xf numFmtId="0" fontId="12" fillId="0" borderId="0" xfId="45" applyFont="1" applyFill="1" applyBorder="1" applyAlignment="1" applyProtection="1">
      <alignment horizontal="left" vertical="top" wrapText="1"/>
      <protection/>
    </xf>
    <xf numFmtId="0" fontId="12" fillId="33" borderId="0" xfId="45" applyFont="1" applyFill="1" applyBorder="1" applyAlignment="1" applyProtection="1">
      <alignment horizontal="left" wrapText="1"/>
      <protection/>
    </xf>
    <xf numFmtId="0" fontId="12" fillId="33" borderId="0" xfId="45" applyFont="1" applyFill="1" applyBorder="1" applyAlignment="1" applyProtection="1">
      <alignment horizontal="left"/>
      <protection/>
    </xf>
    <xf numFmtId="0" fontId="31" fillId="34" borderId="0" xfId="45" applyFont="1" applyFill="1" applyBorder="1" applyAlignment="1" applyProtection="1">
      <alignment horizontal="center"/>
      <protection/>
    </xf>
    <xf numFmtId="0" fontId="69" fillId="0" borderId="0" xfId="45" applyFont="1" applyFill="1" applyBorder="1" applyAlignment="1" applyProtection="1">
      <alignment horizontal="left" vertical="top" wrapText="1"/>
      <protection/>
    </xf>
    <xf numFmtId="0" fontId="70" fillId="0" borderId="0" xfId="45" applyFont="1" applyFill="1" applyBorder="1" applyAlignment="1" applyProtection="1">
      <alignment horizontal="left" vertical="top"/>
      <protection/>
    </xf>
    <xf numFmtId="0" fontId="70" fillId="0" borderId="0" xfId="45" applyFont="1" applyFill="1" applyBorder="1" applyAlignment="1" applyProtection="1">
      <alignment horizontal="left"/>
      <protection/>
    </xf>
    <xf numFmtId="0" fontId="69" fillId="0" borderId="0" xfId="45" applyFont="1" applyFill="1" applyBorder="1" applyAlignment="1" applyProtection="1">
      <alignment horizontal="left" vertical="top"/>
      <protection/>
    </xf>
    <xf numFmtId="3" fontId="52" fillId="0" borderId="0" xfId="0" applyNumberFormat="1" applyFont="1" applyBorder="1" applyAlignment="1">
      <alignment horizontal="left" vertical="top" wrapText="1"/>
    </xf>
    <xf numFmtId="0" fontId="4" fillId="0" borderId="0" xfId="45" applyFont="1" applyAlignment="1">
      <alignment horizontal="center" wrapText="1"/>
      <protection/>
    </xf>
    <xf numFmtId="0" fontId="71" fillId="33" borderId="0" xfId="45" applyFont="1" applyFill="1" applyBorder="1" applyAlignment="1" applyProtection="1">
      <alignment horizontal="left"/>
      <protection/>
    </xf>
    <xf numFmtId="0" fontId="69" fillId="0" borderId="0" xfId="45" applyFont="1" applyFill="1" applyBorder="1" applyAlignment="1" applyProtection="1">
      <alignment horizontal="left"/>
      <protection/>
    </xf>
    <xf numFmtId="0" fontId="69" fillId="0" borderId="0" xfId="45" applyFont="1" applyFill="1" applyBorder="1" applyAlignment="1" applyProtection="1">
      <alignment horizontal="center"/>
      <protection/>
    </xf>
    <xf numFmtId="0" fontId="69" fillId="0" borderId="0" xfId="0" applyFont="1" applyAlignment="1">
      <alignment/>
    </xf>
    <xf numFmtId="0" fontId="69" fillId="0" borderId="0" xfId="45" applyFont="1" applyFill="1" applyBorder="1" applyAlignment="1" applyProtection="1">
      <alignment horizontal="left" vertical="top" wrapText="1"/>
      <protection/>
    </xf>
    <xf numFmtId="0" fontId="72" fillId="33" borderId="10" xfId="45" applyFont="1" applyFill="1" applyBorder="1" applyAlignment="1" applyProtection="1">
      <alignment horizontal="left"/>
      <protection/>
    </xf>
    <xf numFmtId="0" fontId="71" fillId="33" borderId="10" xfId="45" applyFont="1" applyFill="1" applyBorder="1" applyAlignment="1" applyProtection="1">
      <alignment horizontal="center"/>
      <protection/>
    </xf>
    <xf numFmtId="165" fontId="71" fillId="33" borderId="10" xfId="45" applyNumberFormat="1" applyFont="1" applyFill="1" applyBorder="1" applyAlignment="1" applyProtection="1">
      <alignment horizont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Excel Built-in Normal 1" xfId="45"/>
    <cellStyle name="Graphics" xfId="46"/>
    <cellStyle name="Heading 1 1" xfId="47"/>
    <cellStyle name="Heading1 1" xfId="48"/>
    <cellStyle name="Insatisfaisant" xfId="49"/>
    <cellStyle name="Comma" xfId="50"/>
    <cellStyle name="Comma [0]" xfId="51"/>
    <cellStyle name="Currency" xfId="52"/>
    <cellStyle name="Currency [0]" xfId="53"/>
    <cellStyle name="Neutre" xfId="54"/>
    <cellStyle name="Percent" xfId="55"/>
    <cellStyle name="Result 1" xfId="56"/>
    <cellStyle name="Result2 1"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4F6228"/>
      <rgbColor rgb="00800080"/>
      <rgbColor rgb="0000864B"/>
      <rgbColor rgb="00E6B9B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E5C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0</xdr:rowOff>
    </xdr:from>
    <xdr:to>
      <xdr:col>2</xdr:col>
      <xdr:colOff>361950</xdr:colOff>
      <xdr:row>1</xdr:row>
      <xdr:rowOff>428625</xdr:rowOff>
    </xdr:to>
    <xdr:pic>
      <xdr:nvPicPr>
        <xdr:cNvPr id="1" name="image1.png"/>
        <xdr:cNvPicPr preferRelativeResize="1">
          <a:picLocks noChangeAspect="1"/>
        </xdr:cNvPicPr>
      </xdr:nvPicPr>
      <xdr:blipFill>
        <a:blip r:embed="rId1"/>
        <a:stretch>
          <a:fillRect/>
        </a:stretch>
      </xdr:blipFill>
      <xdr:spPr>
        <a:xfrm>
          <a:off x="419100" y="95250"/>
          <a:ext cx="1933575" cy="428625"/>
        </a:xfrm>
        <a:prstGeom prst="rect">
          <a:avLst/>
        </a:prstGeom>
        <a:noFill/>
        <a:ln w="9525" cmpd="sng">
          <a:noFill/>
        </a:ln>
      </xdr:spPr>
    </xdr:pic>
    <xdr:clientData/>
  </xdr:twoCellAnchor>
  <xdr:oneCellAnchor>
    <xdr:from>
      <xdr:col>1</xdr:col>
      <xdr:colOff>1476375</xdr:colOff>
      <xdr:row>5</xdr:row>
      <xdr:rowOff>9525</xdr:rowOff>
    </xdr:from>
    <xdr:ext cx="1943100" cy="400050"/>
    <xdr:sp>
      <xdr:nvSpPr>
        <xdr:cNvPr id="2" name="Rectangle 3"/>
        <xdr:cNvSpPr>
          <a:spLocks/>
        </xdr:cNvSpPr>
      </xdr:nvSpPr>
      <xdr:spPr>
        <a:xfrm rot="20716640">
          <a:off x="1752600" y="1371600"/>
          <a:ext cx="1943100" cy="400050"/>
        </a:xfrm>
        <a:prstGeom prst="rect">
          <a:avLst/>
        </a:prstGeom>
        <a:noFill/>
        <a:ln w="9525" cmpd="sng">
          <a:noFill/>
        </a:ln>
      </xdr:spPr>
      <xdr:txBody>
        <a:bodyPr vertOverflow="clip" wrap="square">
          <a:spAutoFit/>
        </a:bodyPr>
        <a:p>
          <a:pPr algn="ctr">
            <a:defRPr/>
          </a:pPr>
          <a:r>
            <a:rPr lang="en-US" cap="none" sz="2000" b="1" i="0" u="none" baseline="0"/>
            <a:t>Meilleurs Voeux!</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21</xdr:row>
      <xdr:rowOff>57150</xdr:rowOff>
    </xdr:from>
    <xdr:to>
      <xdr:col>6</xdr:col>
      <xdr:colOff>0</xdr:colOff>
      <xdr:row>50</xdr:row>
      <xdr:rowOff>66675</xdr:rowOff>
    </xdr:to>
    <xdr:pic>
      <xdr:nvPicPr>
        <xdr:cNvPr id="1" name="Picture 2"/>
        <xdr:cNvPicPr preferRelativeResize="1">
          <a:picLocks noChangeAspect="1"/>
        </xdr:cNvPicPr>
      </xdr:nvPicPr>
      <xdr:blipFill>
        <a:blip r:embed="rId1"/>
        <a:stretch>
          <a:fillRect/>
        </a:stretch>
      </xdr:blipFill>
      <xdr:spPr>
        <a:xfrm>
          <a:off x="85725" y="9486900"/>
          <a:ext cx="9058275" cy="470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9</xdr:col>
      <xdr:colOff>323850</xdr:colOff>
      <xdr:row>33</xdr:row>
      <xdr:rowOff>114300</xdr:rowOff>
    </xdr:to>
    <xdr:pic>
      <xdr:nvPicPr>
        <xdr:cNvPr id="1" name="Picture 3"/>
        <xdr:cNvPicPr preferRelativeResize="1">
          <a:picLocks noChangeAspect="1"/>
        </xdr:cNvPicPr>
      </xdr:nvPicPr>
      <xdr:blipFill>
        <a:blip r:embed="rId1"/>
        <a:stretch>
          <a:fillRect/>
        </a:stretch>
      </xdr:blipFill>
      <xdr:spPr>
        <a:xfrm>
          <a:off x="0" y="638175"/>
          <a:ext cx="7181850" cy="4819650"/>
        </a:xfrm>
        <a:prstGeom prst="rect">
          <a:avLst/>
        </a:prstGeom>
        <a:noFill/>
        <a:ln w="9525" cmpd="sng">
          <a:noFill/>
        </a:ln>
      </xdr:spPr>
    </xdr:pic>
    <xdr:clientData/>
  </xdr:twoCellAnchor>
  <xdr:twoCellAnchor editAs="oneCell">
    <xdr:from>
      <xdr:col>0</xdr:col>
      <xdr:colOff>0</xdr:colOff>
      <xdr:row>36</xdr:row>
      <xdr:rowOff>152400</xdr:rowOff>
    </xdr:from>
    <xdr:to>
      <xdr:col>9</xdr:col>
      <xdr:colOff>457200</xdr:colOff>
      <xdr:row>53</xdr:row>
      <xdr:rowOff>76200</xdr:rowOff>
    </xdr:to>
    <xdr:pic>
      <xdr:nvPicPr>
        <xdr:cNvPr id="2" name="Picture 21"/>
        <xdr:cNvPicPr preferRelativeResize="1">
          <a:picLocks noChangeAspect="1"/>
        </xdr:cNvPicPr>
      </xdr:nvPicPr>
      <xdr:blipFill>
        <a:blip r:embed="rId2"/>
        <a:stretch>
          <a:fillRect/>
        </a:stretch>
      </xdr:blipFill>
      <xdr:spPr>
        <a:xfrm>
          <a:off x="0" y="5981700"/>
          <a:ext cx="7315200" cy="267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greormes2030.wixsite.com/io203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66"/>
  <sheetViews>
    <sheetView tabSelected="1" zoomScalePageLayoutView="0" workbookViewId="0" topLeftCell="A1">
      <selection activeCell="G18" sqref="G18:J18"/>
    </sheetView>
  </sheetViews>
  <sheetFormatPr defaultColWidth="11.7109375" defaultRowHeight="15.75" customHeight="1"/>
  <cols>
    <col min="1" max="1" width="4.140625" style="1" customWidth="1"/>
    <col min="2" max="2" width="25.7109375" style="1" customWidth="1"/>
    <col min="3" max="3" width="18.421875" style="1" customWidth="1"/>
    <col min="4" max="4" width="7.421875" style="1" customWidth="1"/>
    <col min="5" max="5" width="11.7109375" style="1" customWidth="1"/>
    <col min="6" max="6" width="13.57421875" style="1" customWidth="1"/>
    <col min="7" max="7" width="13.00390625" style="1" customWidth="1"/>
    <col min="8" max="8" width="9.7109375" style="1" customWidth="1"/>
    <col min="9" max="9" width="13.421875" style="1" customWidth="1"/>
    <col min="10" max="11" width="11.7109375" style="1" customWidth="1"/>
    <col min="12" max="12" width="9.7109375" style="1" customWidth="1"/>
    <col min="13" max="13" width="7.7109375" style="1" customWidth="1"/>
    <col min="14" max="14" width="4.28125" style="1" customWidth="1"/>
    <col min="15" max="15" width="11.7109375" style="1" customWidth="1"/>
    <col min="16" max="16" width="20.7109375" style="1" customWidth="1"/>
    <col min="17" max="17" width="23.28125" style="1" customWidth="1"/>
    <col min="18" max="18" width="22.421875" style="1" customWidth="1"/>
    <col min="19" max="20" width="11.7109375" style="1" customWidth="1"/>
    <col min="21" max="21" width="39.28125" style="1" customWidth="1"/>
    <col min="22" max="16384" width="11.7109375" style="1" customWidth="1"/>
  </cols>
  <sheetData>
    <row r="1" spans="1:13" ht="7.5" customHeight="1">
      <c r="A1" s="2"/>
      <c r="B1" s="2"/>
      <c r="C1" s="2"/>
      <c r="D1" s="2"/>
      <c r="E1" s="2"/>
      <c r="F1" s="2"/>
      <c r="G1" s="2"/>
      <c r="H1" s="2"/>
      <c r="I1" s="2"/>
      <c r="J1" s="2"/>
      <c r="K1" s="2"/>
      <c r="L1" s="2"/>
      <c r="M1" s="2"/>
    </row>
    <row r="2" spans="1:10" ht="38.25" customHeight="1">
      <c r="A2" s="2"/>
      <c r="B2" s="3"/>
      <c r="C2" s="2"/>
      <c r="F2" s="3"/>
      <c r="G2" s="2"/>
      <c r="I2" s="4" t="s">
        <v>0</v>
      </c>
      <c r="J2" s="5"/>
    </row>
    <row r="3" spans="1:12" ht="25.5" customHeight="1">
      <c r="A3" s="2"/>
      <c r="C3" s="6" t="s">
        <v>1</v>
      </c>
      <c r="E3" s="3"/>
      <c r="F3" s="3"/>
      <c r="G3" s="3"/>
      <c r="H3" s="2"/>
      <c r="I3" s="3"/>
      <c r="J3" s="2"/>
      <c r="L3" s="3"/>
    </row>
    <row r="4" spans="1:13" ht="18.75" customHeight="1">
      <c r="A4" s="2"/>
      <c r="B4" s="7" t="s">
        <v>2</v>
      </c>
      <c r="D4" s="3"/>
      <c r="E4" s="61" t="s">
        <v>3</v>
      </c>
      <c r="F4" s="61"/>
      <c r="G4" s="61"/>
      <c r="H4" s="61"/>
      <c r="I4" s="61"/>
      <c r="J4" s="61"/>
      <c r="K4" s="2"/>
      <c r="L4" s="2"/>
      <c r="M4" s="2"/>
    </row>
    <row r="5" spans="1:5" ht="17.25" customHeight="1">
      <c r="A5" s="2"/>
      <c r="B5" s="7" t="s">
        <v>4</v>
      </c>
      <c r="E5" s="8" t="s">
        <v>5</v>
      </c>
    </row>
    <row r="6" spans="1:5" ht="19.5" customHeight="1">
      <c r="A6" s="2"/>
      <c r="B6" s="9" t="s">
        <v>6</v>
      </c>
      <c r="C6" s="3"/>
      <c r="E6" s="8" t="s">
        <v>7</v>
      </c>
    </row>
    <row r="7" spans="1:5" ht="17.25" customHeight="1">
      <c r="A7" s="2"/>
      <c r="B7" s="9" t="s">
        <v>8</v>
      </c>
      <c r="C7" s="3"/>
      <c r="E7" s="8" t="s">
        <v>9</v>
      </c>
    </row>
    <row r="8" spans="1:3" ht="12.75" customHeight="1">
      <c r="A8" s="3"/>
      <c r="B8" s="10" t="s">
        <v>10</v>
      </c>
      <c r="C8" s="10"/>
    </row>
    <row r="9" spans="1:10" ht="14.25" customHeight="1">
      <c r="A9" s="2"/>
      <c r="B9" s="11" t="s">
        <v>11</v>
      </c>
      <c r="C9" s="3"/>
      <c r="E9" s="62" t="s">
        <v>12</v>
      </c>
      <c r="F9" s="62"/>
      <c r="G9" s="62"/>
      <c r="H9" s="62"/>
      <c r="I9" s="62"/>
      <c r="J9" s="62"/>
    </row>
    <row r="10" spans="1:8" ht="20.25" customHeight="1">
      <c r="A10" s="2"/>
      <c r="B10" s="12" t="s">
        <v>13</v>
      </c>
      <c r="C10" s="3"/>
      <c r="D10" s="3"/>
      <c r="E10" s="9" t="s">
        <v>14</v>
      </c>
      <c r="F10" s="3"/>
      <c r="G10" s="3"/>
      <c r="H10" s="2"/>
    </row>
    <row r="11" spans="1:3" ht="6" customHeight="1">
      <c r="A11" s="2"/>
      <c r="B11" s="2"/>
      <c r="C11" s="2"/>
    </row>
    <row r="12" spans="1:10" ht="18" customHeight="1">
      <c r="A12" s="2"/>
      <c r="B12" s="13" t="s">
        <v>15</v>
      </c>
      <c r="C12" s="14"/>
      <c r="D12" s="15" t="s">
        <v>16</v>
      </c>
      <c r="E12" s="63" t="s">
        <v>17</v>
      </c>
      <c r="F12" s="63"/>
      <c r="G12" s="63"/>
      <c r="H12" s="63"/>
      <c r="I12" s="63"/>
      <c r="J12" s="63"/>
    </row>
    <row r="13" spans="1:8" ht="16.5" customHeight="1">
      <c r="A13" s="2"/>
      <c r="B13" s="13" t="s">
        <v>18</v>
      </c>
      <c r="C13" s="16" t="s">
        <v>19</v>
      </c>
      <c r="D13" s="17"/>
      <c r="E13" s="9" t="s">
        <v>20</v>
      </c>
      <c r="H13" s="2"/>
    </row>
    <row r="14" spans="1:8" ht="13.5" customHeight="1">
      <c r="A14" s="2"/>
      <c r="B14" s="18" t="s">
        <v>21</v>
      </c>
      <c r="C14" s="19">
        <v>43849</v>
      </c>
      <c r="D14" s="2"/>
      <c r="F14" s="2"/>
      <c r="G14" s="2"/>
      <c r="H14" s="2"/>
    </row>
    <row r="15" spans="1:10" ht="15" customHeight="1">
      <c r="A15" s="2"/>
      <c r="B15" s="13" t="s">
        <v>22</v>
      </c>
      <c r="C15" s="16" t="s">
        <v>23</v>
      </c>
      <c r="D15" s="20" t="s">
        <v>24</v>
      </c>
      <c r="E15" s="64" t="s">
        <v>25</v>
      </c>
      <c r="F15" s="64"/>
      <c r="G15" s="64"/>
      <c r="H15" s="64"/>
      <c r="I15" s="64"/>
      <c r="J15" s="64"/>
    </row>
    <row r="16" spans="1:10" ht="13.5" customHeight="1">
      <c r="A16" s="2"/>
      <c r="B16" s="13" t="s">
        <v>26</v>
      </c>
      <c r="C16" s="16"/>
      <c r="D16" s="17"/>
      <c r="E16" s="59" t="s">
        <v>27</v>
      </c>
      <c r="F16" s="59"/>
      <c r="G16" s="60"/>
      <c r="H16" s="60"/>
      <c r="I16" s="60"/>
      <c r="J16" s="60"/>
    </row>
    <row r="17" spans="1:23" ht="12.75" customHeight="1">
      <c r="A17" s="2"/>
      <c r="B17" s="21" t="s">
        <v>28</v>
      </c>
      <c r="C17" s="22" t="s">
        <v>29</v>
      </c>
      <c r="D17" s="17"/>
      <c r="E17" s="59" t="s">
        <v>30</v>
      </c>
      <c r="F17" s="59"/>
      <c r="G17" s="60"/>
      <c r="H17" s="60"/>
      <c r="I17" s="60"/>
      <c r="J17" s="60"/>
      <c r="V17" s="2"/>
      <c r="W17" s="2"/>
    </row>
    <row r="18" spans="1:23" ht="13.5" customHeight="1">
      <c r="A18" s="2"/>
      <c r="B18" s="13" t="s">
        <v>31</v>
      </c>
      <c r="C18" s="23" t="s">
        <v>32</v>
      </c>
      <c r="D18" s="3"/>
      <c r="E18" s="59" t="s">
        <v>33</v>
      </c>
      <c r="F18" s="59"/>
      <c r="G18" s="60"/>
      <c r="H18" s="60"/>
      <c r="I18" s="60"/>
      <c r="J18" s="60"/>
      <c r="V18" s="2"/>
      <c r="W18" s="2"/>
    </row>
    <row r="19" spans="1:25" ht="13.5" customHeight="1">
      <c r="A19" s="2"/>
      <c r="B19" s="2"/>
      <c r="C19" s="24"/>
      <c r="D19" s="3"/>
      <c r="E19" s="59" t="s">
        <v>34</v>
      </c>
      <c r="F19" s="59"/>
      <c r="G19" s="60"/>
      <c r="H19" s="60"/>
      <c r="I19" s="60"/>
      <c r="J19" s="60"/>
      <c r="V19" s="2"/>
      <c r="W19" s="2"/>
      <c r="X19" s="2"/>
      <c r="Y19" s="2"/>
    </row>
    <row r="20" spans="11:25" ht="12.75" customHeight="1">
      <c r="K20" s="2"/>
      <c r="L20" s="25"/>
      <c r="M20" s="3"/>
      <c r="V20" s="2"/>
      <c r="W20" s="2"/>
      <c r="X20" s="2"/>
      <c r="Y20" s="2"/>
    </row>
    <row r="21" spans="1:25" ht="18" customHeight="1">
      <c r="A21" s="20" t="s">
        <v>35</v>
      </c>
      <c r="B21" s="56" t="s">
        <v>36</v>
      </c>
      <c r="C21" s="56"/>
      <c r="D21" s="56"/>
      <c r="E21" s="56"/>
      <c r="F21" s="56"/>
      <c r="G21" s="56"/>
      <c r="H21" s="56"/>
      <c r="I21" s="56"/>
      <c r="J21" s="56"/>
      <c r="K21" s="57"/>
      <c r="L21" s="57"/>
      <c r="M21" s="57"/>
      <c r="V21" s="2"/>
      <c r="W21" s="2"/>
      <c r="X21" s="2"/>
      <c r="Y21" s="2"/>
    </row>
    <row r="22" spans="2:24" ht="18" customHeight="1">
      <c r="B22" s="1" t="s">
        <v>171</v>
      </c>
      <c r="K22" s="26"/>
      <c r="L22" s="26"/>
      <c r="M22" s="27"/>
      <c r="X22" s="2"/>
    </row>
    <row r="23" spans="2:24" ht="18" customHeight="1">
      <c r="B23" s="1" t="s">
        <v>37</v>
      </c>
      <c r="K23" s="26"/>
      <c r="L23" s="26"/>
      <c r="M23" s="27"/>
      <c r="X23" s="2"/>
    </row>
    <row r="24" spans="1:23" ht="18" customHeight="1">
      <c r="A24" s="20" t="s">
        <v>38</v>
      </c>
      <c r="B24" s="1" t="s">
        <v>39</v>
      </c>
      <c r="K24" s="26"/>
      <c r="L24" s="26"/>
      <c r="M24" s="27"/>
      <c r="V24" s="26"/>
      <c r="W24" s="26"/>
    </row>
    <row r="25" spans="2:23" ht="18" customHeight="1">
      <c r="B25" s="1" t="s">
        <v>40</v>
      </c>
      <c r="K25" s="26"/>
      <c r="L25" s="26"/>
      <c r="M25" s="27"/>
      <c r="V25" s="26"/>
      <c r="W25" s="26"/>
    </row>
    <row r="26" spans="2:23" ht="18" customHeight="1">
      <c r="B26" s="1" t="s">
        <v>41</v>
      </c>
      <c r="C26" s="2"/>
      <c r="D26" s="2"/>
      <c r="E26" s="2"/>
      <c r="F26" s="2"/>
      <c r="G26" s="2"/>
      <c r="H26" s="25" t="s">
        <v>42</v>
      </c>
      <c r="I26" s="2"/>
      <c r="J26" s="2"/>
      <c r="K26" s="26"/>
      <c r="L26" s="26"/>
      <c r="M26" s="27"/>
      <c r="V26" s="26"/>
      <c r="W26" s="26"/>
    </row>
    <row r="27" spans="1:23" ht="27" customHeight="1">
      <c r="A27" s="28" t="s">
        <v>43</v>
      </c>
      <c r="B27" s="58" t="s">
        <v>44</v>
      </c>
      <c r="C27" s="58"/>
      <c r="D27" s="58"/>
      <c r="E27" s="29" t="s">
        <v>45</v>
      </c>
      <c r="F27" s="29" t="s">
        <v>46</v>
      </c>
      <c r="G27" s="29" t="s">
        <v>47</v>
      </c>
      <c r="H27" s="29" t="s">
        <v>48</v>
      </c>
      <c r="I27" s="29" t="s">
        <v>49</v>
      </c>
      <c r="J27" s="29" t="s">
        <v>50</v>
      </c>
      <c r="L27" s="26"/>
      <c r="M27" s="27"/>
      <c r="V27" s="26"/>
      <c r="W27" s="26"/>
    </row>
    <row r="28" spans="1:23" ht="18" customHeight="1">
      <c r="A28" s="30"/>
      <c r="B28" s="83" t="s">
        <v>153</v>
      </c>
      <c r="C28" s="83"/>
      <c r="D28" s="83"/>
      <c r="E28" s="84" t="s">
        <v>52</v>
      </c>
      <c r="F28" s="85">
        <v>1.5</v>
      </c>
      <c r="G28" s="84">
        <v>4</v>
      </c>
      <c r="H28" s="32"/>
      <c r="I28" s="31">
        <f>F28*G28</f>
        <v>6</v>
      </c>
      <c r="J28" s="31">
        <f>H28*I28</f>
        <v>0</v>
      </c>
      <c r="L28" s="26"/>
      <c r="M28" s="27"/>
      <c r="N28" s="33"/>
      <c r="O28" s="55"/>
      <c r="P28" s="55"/>
      <c r="Q28" s="2"/>
      <c r="R28" s="34"/>
      <c r="S28" s="2"/>
      <c r="T28" s="26"/>
      <c r="U28" s="26"/>
      <c r="V28" s="26"/>
      <c r="W28" s="26"/>
    </row>
    <row r="29" spans="1:23" ht="18" customHeight="1">
      <c r="A29" s="30"/>
      <c r="B29" s="83" t="s">
        <v>152</v>
      </c>
      <c r="C29" s="83"/>
      <c r="D29" s="83"/>
      <c r="E29" s="84" t="s">
        <v>52</v>
      </c>
      <c r="F29" s="85">
        <v>2</v>
      </c>
      <c r="G29" s="84">
        <v>4</v>
      </c>
      <c r="H29" s="32"/>
      <c r="I29" s="31">
        <f>F29*G29</f>
        <v>8</v>
      </c>
      <c r="J29" s="31">
        <f>H29*I29</f>
        <v>0</v>
      </c>
      <c r="L29" s="26"/>
      <c r="M29" s="27"/>
      <c r="N29" s="33"/>
      <c r="O29" s="55"/>
      <c r="P29" s="55"/>
      <c r="Q29" s="2"/>
      <c r="R29" s="34"/>
      <c r="S29" s="2"/>
      <c r="T29" s="26"/>
      <c r="U29" s="26"/>
      <c r="V29" s="26"/>
      <c r="W29" s="26"/>
    </row>
    <row r="30" spans="1:23" ht="18" customHeight="1">
      <c r="A30" s="30"/>
      <c r="B30" s="83" t="s">
        <v>51</v>
      </c>
      <c r="C30" s="83"/>
      <c r="D30" s="83"/>
      <c r="E30" s="84" t="s">
        <v>52</v>
      </c>
      <c r="F30" s="85">
        <v>3.5</v>
      </c>
      <c r="G30" s="84">
        <v>1</v>
      </c>
      <c r="H30" s="32"/>
      <c r="I30" s="31">
        <f>F30</f>
        <v>3.5</v>
      </c>
      <c r="J30" s="31">
        <f aca="true" t="shared" si="0" ref="J30:J57">H30*I30</f>
        <v>0</v>
      </c>
      <c r="L30" s="26"/>
      <c r="M30" s="27"/>
      <c r="N30" s="33"/>
      <c r="O30" s="55"/>
      <c r="P30" s="55"/>
      <c r="Q30" s="2"/>
      <c r="R30" s="34"/>
      <c r="S30" s="2"/>
      <c r="T30" s="26"/>
      <c r="U30" s="26"/>
      <c r="V30" s="26"/>
      <c r="W30" s="26"/>
    </row>
    <row r="31" spans="1:23" ht="18" customHeight="1">
      <c r="A31" s="30"/>
      <c r="B31" s="83" t="s">
        <v>53</v>
      </c>
      <c r="C31" s="83"/>
      <c r="D31" s="83"/>
      <c r="E31" s="84" t="s">
        <v>54</v>
      </c>
      <c r="F31" s="85">
        <v>3.5</v>
      </c>
      <c r="G31" s="84">
        <v>1</v>
      </c>
      <c r="H31" s="32"/>
      <c r="I31" s="31">
        <f>F31</f>
        <v>3.5</v>
      </c>
      <c r="J31" s="31">
        <f t="shared" si="0"/>
        <v>0</v>
      </c>
      <c r="L31" s="26"/>
      <c r="M31" s="27"/>
      <c r="N31" s="33"/>
      <c r="O31" s="55"/>
      <c r="P31" s="55"/>
      <c r="Q31" s="2"/>
      <c r="R31" s="34"/>
      <c r="S31" s="2"/>
      <c r="T31" s="26"/>
      <c r="U31" s="26"/>
      <c r="V31" s="26"/>
      <c r="W31" s="26"/>
    </row>
    <row r="32" spans="1:23" ht="18" customHeight="1">
      <c r="A32" s="30"/>
      <c r="B32" s="83" t="s">
        <v>55</v>
      </c>
      <c r="C32" s="83"/>
      <c r="D32" s="83"/>
      <c r="E32" s="84" t="s">
        <v>56</v>
      </c>
      <c r="F32" s="85">
        <v>4.6</v>
      </c>
      <c r="G32" s="84">
        <v>1</v>
      </c>
      <c r="H32" s="32"/>
      <c r="I32" s="31">
        <f>F32</f>
        <v>4.6</v>
      </c>
      <c r="J32" s="31">
        <f t="shared" si="0"/>
        <v>0</v>
      </c>
      <c r="L32" s="26"/>
      <c r="M32" s="27"/>
      <c r="N32" s="33"/>
      <c r="O32" s="55"/>
      <c r="P32" s="55"/>
      <c r="Q32" s="2"/>
      <c r="R32" s="34"/>
      <c r="S32" s="2"/>
      <c r="T32" s="26"/>
      <c r="U32" s="26"/>
      <c r="V32" s="26"/>
      <c r="W32" s="26"/>
    </row>
    <row r="33" spans="1:23" ht="18" customHeight="1">
      <c r="A33" s="30"/>
      <c r="B33" s="83" t="s">
        <v>57</v>
      </c>
      <c r="C33" s="83"/>
      <c r="D33" s="83"/>
      <c r="E33" s="84" t="s">
        <v>56</v>
      </c>
      <c r="F33" s="85">
        <v>4.6</v>
      </c>
      <c r="G33" s="84">
        <v>1</v>
      </c>
      <c r="H33" s="32"/>
      <c r="I33" s="31">
        <f>F33</f>
        <v>4.6</v>
      </c>
      <c r="J33" s="31">
        <f t="shared" si="0"/>
        <v>0</v>
      </c>
      <c r="L33" s="26"/>
      <c r="M33" s="27"/>
      <c r="N33" s="33"/>
      <c r="O33" s="55"/>
      <c r="P33" s="55"/>
      <c r="Q33" s="2"/>
      <c r="R33" s="34"/>
      <c r="S33" s="2"/>
      <c r="T33" s="26"/>
      <c r="U33" s="26"/>
      <c r="V33" s="26"/>
      <c r="W33" s="26"/>
    </row>
    <row r="34" spans="1:23" ht="18" customHeight="1">
      <c r="A34" s="30"/>
      <c r="B34" s="83" t="s">
        <v>58</v>
      </c>
      <c r="C34" s="83"/>
      <c r="D34" s="83"/>
      <c r="E34" s="84" t="s">
        <v>59</v>
      </c>
      <c r="F34" s="85">
        <v>3.9</v>
      </c>
      <c r="G34" s="84">
        <v>1</v>
      </c>
      <c r="H34" s="32"/>
      <c r="I34" s="31">
        <f>F34</f>
        <v>3.9</v>
      </c>
      <c r="J34" s="31">
        <f t="shared" si="0"/>
        <v>0</v>
      </c>
      <c r="L34" s="26"/>
      <c r="M34" s="27"/>
      <c r="N34" s="33"/>
      <c r="O34" s="55"/>
      <c r="P34" s="55"/>
      <c r="Q34" s="2"/>
      <c r="R34" s="34"/>
      <c r="S34" s="2"/>
      <c r="T34" s="26"/>
      <c r="U34" s="26"/>
      <c r="V34" s="26"/>
      <c r="W34" s="26"/>
    </row>
    <row r="35" spans="1:23" ht="18" customHeight="1">
      <c r="A35" s="30"/>
      <c r="B35" s="83" t="s">
        <v>60</v>
      </c>
      <c r="C35" s="83"/>
      <c r="D35" s="83"/>
      <c r="E35" s="84" t="s">
        <v>61</v>
      </c>
      <c r="F35" s="85">
        <v>6.8</v>
      </c>
      <c r="G35" s="84">
        <v>1</v>
      </c>
      <c r="H35" s="32"/>
      <c r="I35" s="31">
        <v>6.8</v>
      </c>
      <c r="J35" s="31">
        <f t="shared" si="0"/>
        <v>0</v>
      </c>
      <c r="L35" s="26"/>
      <c r="M35" s="27"/>
      <c r="N35" s="33"/>
      <c r="O35" s="55"/>
      <c r="P35" s="55"/>
      <c r="Q35" s="2"/>
      <c r="R35" s="34"/>
      <c r="S35" s="2"/>
      <c r="T35" s="26"/>
      <c r="U35" s="26"/>
      <c r="V35" s="26"/>
      <c r="W35" s="26"/>
    </row>
    <row r="36" spans="1:23" ht="18" customHeight="1">
      <c r="A36" s="30"/>
      <c r="B36" s="83" t="s">
        <v>62</v>
      </c>
      <c r="C36" s="83"/>
      <c r="D36" s="83"/>
      <c r="E36" s="84" t="s">
        <v>61</v>
      </c>
      <c r="F36" s="85">
        <v>6.7</v>
      </c>
      <c r="G36" s="84">
        <v>1</v>
      </c>
      <c r="H36" s="32"/>
      <c r="I36" s="31">
        <v>6.7</v>
      </c>
      <c r="J36" s="31">
        <f t="shared" si="0"/>
        <v>0</v>
      </c>
      <c r="L36" s="26"/>
      <c r="M36" s="27"/>
      <c r="N36" s="33"/>
      <c r="O36" s="55"/>
      <c r="P36" s="55"/>
      <c r="Q36" s="2"/>
      <c r="R36" s="34"/>
      <c r="S36" s="2"/>
      <c r="T36" s="26"/>
      <c r="U36" s="26"/>
      <c r="V36" s="26"/>
      <c r="W36" s="26"/>
    </row>
    <row r="37" spans="1:23" ht="18" customHeight="1">
      <c r="A37" s="30"/>
      <c r="B37" s="83" t="s">
        <v>63</v>
      </c>
      <c r="C37" s="83"/>
      <c r="D37" s="83"/>
      <c r="E37" s="84" t="s">
        <v>64</v>
      </c>
      <c r="F37" s="85">
        <v>4.5</v>
      </c>
      <c r="G37" s="84">
        <v>1</v>
      </c>
      <c r="H37" s="32"/>
      <c r="I37" s="31">
        <v>4.5</v>
      </c>
      <c r="J37" s="31">
        <f t="shared" si="0"/>
        <v>0</v>
      </c>
      <c r="L37" s="26"/>
      <c r="M37" s="27"/>
      <c r="N37" s="33"/>
      <c r="O37" s="55"/>
      <c r="P37" s="55"/>
      <c r="Q37" s="2"/>
      <c r="R37" s="34"/>
      <c r="S37" s="2"/>
      <c r="T37" s="26"/>
      <c r="U37" s="26"/>
      <c r="V37" s="26"/>
      <c r="W37" s="26"/>
    </row>
    <row r="38" spans="1:23" ht="18" customHeight="1">
      <c r="A38" s="30"/>
      <c r="B38" s="83" t="s">
        <v>65</v>
      </c>
      <c r="C38" s="83"/>
      <c r="D38" s="83"/>
      <c r="E38" s="84" t="s">
        <v>56</v>
      </c>
      <c r="F38" s="85">
        <v>5.3</v>
      </c>
      <c r="G38" s="84">
        <v>1</v>
      </c>
      <c r="H38" s="32"/>
      <c r="I38" s="31">
        <v>5.3</v>
      </c>
      <c r="J38" s="31">
        <f t="shared" si="0"/>
        <v>0</v>
      </c>
      <c r="L38" s="26"/>
      <c r="M38" s="27"/>
      <c r="N38" s="33"/>
      <c r="O38" s="55"/>
      <c r="P38" s="55"/>
      <c r="Q38" s="2"/>
      <c r="R38" s="34"/>
      <c r="S38" s="2"/>
      <c r="T38" s="26"/>
      <c r="U38" s="26"/>
      <c r="V38" s="26"/>
      <c r="W38" s="26"/>
    </row>
    <row r="39" spans="1:23" ht="18" customHeight="1">
      <c r="A39" s="30"/>
      <c r="B39" s="83" t="s">
        <v>66</v>
      </c>
      <c r="C39" s="83"/>
      <c r="D39" s="83"/>
      <c r="E39" s="84" t="s">
        <v>56</v>
      </c>
      <c r="F39" s="85">
        <v>4.9</v>
      </c>
      <c r="G39" s="84">
        <v>1</v>
      </c>
      <c r="H39" s="32"/>
      <c r="I39" s="31">
        <v>4.9</v>
      </c>
      <c r="J39" s="31">
        <f t="shared" si="0"/>
        <v>0</v>
      </c>
      <c r="L39" s="26"/>
      <c r="M39" s="27"/>
      <c r="N39" s="33"/>
      <c r="O39" s="55"/>
      <c r="P39" s="55"/>
      <c r="Q39" s="2"/>
      <c r="R39" s="34"/>
      <c r="S39" s="2"/>
      <c r="T39" s="26"/>
      <c r="U39" s="26"/>
      <c r="V39" s="26"/>
      <c r="W39" s="26"/>
    </row>
    <row r="40" spans="1:23" ht="18" customHeight="1">
      <c r="A40" s="30"/>
      <c r="B40" s="83" t="s">
        <v>67</v>
      </c>
      <c r="C40" s="83"/>
      <c r="D40" s="83"/>
      <c r="E40" s="84" t="s">
        <v>61</v>
      </c>
      <c r="F40" s="85">
        <v>2.3</v>
      </c>
      <c r="G40" s="84">
        <v>1</v>
      </c>
      <c r="H40" s="32"/>
      <c r="I40" s="31">
        <v>2.3</v>
      </c>
      <c r="J40" s="31">
        <f t="shared" si="0"/>
        <v>0</v>
      </c>
      <c r="L40" s="26"/>
      <c r="M40" s="27"/>
      <c r="N40" s="33"/>
      <c r="O40" s="55"/>
      <c r="P40" s="55"/>
      <c r="Q40" s="2"/>
      <c r="R40" s="34"/>
      <c r="S40" s="2"/>
      <c r="T40" s="26"/>
      <c r="U40" s="26"/>
      <c r="V40" s="26"/>
      <c r="W40" s="26"/>
    </row>
    <row r="41" spans="1:23" ht="18" customHeight="1">
      <c r="A41" s="30"/>
      <c r="B41" s="83" t="s">
        <v>68</v>
      </c>
      <c r="C41" s="83"/>
      <c r="D41" s="83"/>
      <c r="E41" s="84" t="s">
        <v>61</v>
      </c>
      <c r="F41" s="85">
        <v>3.2</v>
      </c>
      <c r="G41" s="84">
        <v>1</v>
      </c>
      <c r="H41" s="32"/>
      <c r="I41" s="31">
        <v>3.2</v>
      </c>
      <c r="J41" s="31">
        <f t="shared" si="0"/>
        <v>0</v>
      </c>
      <c r="L41" s="26"/>
      <c r="M41" s="27"/>
      <c r="N41" s="33"/>
      <c r="O41" s="55"/>
      <c r="P41" s="55"/>
      <c r="Q41" s="2"/>
      <c r="R41" s="34"/>
      <c r="S41" s="2"/>
      <c r="T41" s="26"/>
      <c r="U41" s="26"/>
      <c r="V41" s="26"/>
      <c r="W41" s="26"/>
    </row>
    <row r="42" spans="1:23" ht="18" customHeight="1">
      <c r="A42" s="30"/>
      <c r="B42" s="83" t="s">
        <v>69</v>
      </c>
      <c r="C42" s="83"/>
      <c r="D42" s="83"/>
      <c r="E42" s="84" t="s">
        <v>61</v>
      </c>
      <c r="F42" s="85">
        <v>3.2</v>
      </c>
      <c r="G42" s="84">
        <v>1</v>
      </c>
      <c r="H42" s="32"/>
      <c r="I42" s="31">
        <v>3.2</v>
      </c>
      <c r="J42" s="31">
        <f t="shared" si="0"/>
        <v>0</v>
      </c>
      <c r="L42" s="26"/>
      <c r="M42" s="27"/>
      <c r="N42" s="33"/>
      <c r="O42" s="55"/>
      <c r="P42" s="55"/>
      <c r="Q42" s="2"/>
      <c r="R42" s="34"/>
      <c r="S42" s="2"/>
      <c r="T42" s="26"/>
      <c r="U42" s="26"/>
      <c r="V42" s="26"/>
      <c r="W42" s="26"/>
    </row>
    <row r="43" spans="1:23" ht="18" customHeight="1">
      <c r="A43" s="30"/>
      <c r="B43" s="83" t="s">
        <v>70</v>
      </c>
      <c r="C43" s="83"/>
      <c r="D43" s="83"/>
      <c r="E43" s="84" t="s">
        <v>169</v>
      </c>
      <c r="F43" s="85">
        <v>1.75</v>
      </c>
      <c r="G43" s="84">
        <v>5</v>
      </c>
      <c r="H43" s="32"/>
      <c r="I43" s="31">
        <v>8.75</v>
      </c>
      <c r="J43" s="31">
        <f t="shared" si="0"/>
        <v>0</v>
      </c>
      <c r="L43" s="26"/>
      <c r="M43" s="27"/>
      <c r="N43" s="33"/>
      <c r="O43" s="55"/>
      <c r="P43" s="55"/>
      <c r="Q43" s="2"/>
      <c r="R43" s="34"/>
      <c r="S43" s="2"/>
      <c r="T43" s="26"/>
      <c r="U43" s="26"/>
      <c r="V43" s="26"/>
      <c r="W43" s="26"/>
    </row>
    <row r="44" spans="1:23" ht="18" customHeight="1">
      <c r="A44" s="30"/>
      <c r="B44" s="83" t="s">
        <v>71</v>
      </c>
      <c r="C44" s="83"/>
      <c r="D44" s="83"/>
      <c r="E44" s="84" t="s">
        <v>52</v>
      </c>
      <c r="F44" s="85">
        <v>1.9500000000000002</v>
      </c>
      <c r="G44" s="84">
        <v>1</v>
      </c>
      <c r="H44" s="32"/>
      <c r="I44" s="31">
        <v>1.9500000000000002</v>
      </c>
      <c r="J44" s="31">
        <f t="shared" si="0"/>
        <v>0</v>
      </c>
      <c r="L44" s="26"/>
      <c r="M44" s="27"/>
      <c r="N44" s="33"/>
      <c r="O44" s="55"/>
      <c r="P44" s="55"/>
      <c r="Q44" s="2"/>
      <c r="R44" s="34"/>
      <c r="S44" s="2"/>
      <c r="T44" s="26"/>
      <c r="U44" s="26"/>
      <c r="V44" s="26"/>
      <c r="W44" s="26"/>
    </row>
    <row r="45" spans="1:23" ht="18" customHeight="1">
      <c r="A45" s="30"/>
      <c r="B45" s="83" t="s">
        <v>72</v>
      </c>
      <c r="C45" s="83"/>
      <c r="D45" s="83"/>
      <c r="E45" s="84" t="s">
        <v>73</v>
      </c>
      <c r="F45" s="85">
        <v>1.9500000000000002</v>
      </c>
      <c r="G45" s="84">
        <v>1</v>
      </c>
      <c r="H45" s="32"/>
      <c r="I45" s="31">
        <v>1.9500000000000002</v>
      </c>
      <c r="J45" s="31">
        <f t="shared" si="0"/>
        <v>0</v>
      </c>
      <c r="L45" s="26"/>
      <c r="M45" s="27"/>
      <c r="N45" s="33"/>
      <c r="O45" s="55"/>
      <c r="P45" s="55"/>
      <c r="Q45" s="2"/>
      <c r="R45" s="34"/>
      <c r="S45" s="2"/>
      <c r="T45" s="26"/>
      <c r="U45" s="26"/>
      <c r="V45" s="26"/>
      <c r="W45" s="26"/>
    </row>
    <row r="46" spans="1:23" ht="18" customHeight="1">
      <c r="A46" s="30"/>
      <c r="B46" s="83" t="s">
        <v>74</v>
      </c>
      <c r="C46" s="83"/>
      <c r="D46" s="83"/>
      <c r="E46" s="84" t="s">
        <v>73</v>
      </c>
      <c r="F46" s="85">
        <v>1.9500000000000002</v>
      </c>
      <c r="G46" s="84">
        <v>1</v>
      </c>
      <c r="H46" s="32"/>
      <c r="I46" s="31">
        <v>1.9500000000000002</v>
      </c>
      <c r="J46" s="31">
        <f t="shared" si="0"/>
        <v>0</v>
      </c>
      <c r="L46" s="26"/>
      <c r="M46" s="27"/>
      <c r="N46" s="33"/>
      <c r="O46" s="55"/>
      <c r="P46" s="55"/>
      <c r="Q46" s="2"/>
      <c r="R46" s="34"/>
      <c r="S46" s="2"/>
      <c r="T46" s="26"/>
      <c r="U46" s="26"/>
      <c r="V46" s="26"/>
      <c r="W46" s="26"/>
    </row>
    <row r="47" spans="1:23" ht="18" customHeight="1">
      <c r="A47" s="30"/>
      <c r="B47" s="83" t="s">
        <v>75</v>
      </c>
      <c r="C47" s="83"/>
      <c r="D47" s="83"/>
      <c r="E47" s="84" t="s">
        <v>52</v>
      </c>
      <c r="F47" s="85">
        <v>1.6</v>
      </c>
      <c r="G47" s="84">
        <v>5</v>
      </c>
      <c r="H47" s="32"/>
      <c r="I47" s="31">
        <f>F47*G47</f>
        <v>8</v>
      </c>
      <c r="J47" s="31">
        <f t="shared" si="0"/>
        <v>0</v>
      </c>
      <c r="L47" s="26"/>
      <c r="M47" s="27"/>
      <c r="N47" s="33"/>
      <c r="O47" s="55"/>
      <c r="P47" s="55"/>
      <c r="Q47" s="2"/>
      <c r="R47" s="34"/>
      <c r="S47" s="2"/>
      <c r="T47" s="26"/>
      <c r="U47" s="26"/>
      <c r="V47" s="26"/>
      <c r="W47" s="26"/>
    </row>
    <row r="48" spans="1:23" ht="18" customHeight="1">
      <c r="A48" s="30"/>
      <c r="B48" s="83" t="s">
        <v>76</v>
      </c>
      <c r="C48" s="83"/>
      <c r="D48" s="83"/>
      <c r="E48" s="84" t="s">
        <v>52</v>
      </c>
      <c r="F48" s="85">
        <v>1.9</v>
      </c>
      <c r="G48" s="84">
        <v>3</v>
      </c>
      <c r="H48" s="32"/>
      <c r="I48" s="31">
        <f>F48*G48</f>
        <v>5.699999999999999</v>
      </c>
      <c r="J48" s="31">
        <f t="shared" si="0"/>
        <v>0</v>
      </c>
      <c r="L48" s="26"/>
      <c r="M48" s="27"/>
      <c r="N48" s="33"/>
      <c r="O48" s="55"/>
      <c r="P48" s="55"/>
      <c r="Q48" s="2"/>
      <c r="R48" s="34"/>
      <c r="S48" s="2"/>
      <c r="T48" s="26"/>
      <c r="U48" s="26"/>
      <c r="V48" s="26"/>
      <c r="W48" s="26"/>
    </row>
    <row r="49" spans="1:23" ht="18" customHeight="1">
      <c r="A49" s="30"/>
      <c r="B49" s="83" t="s">
        <v>77</v>
      </c>
      <c r="C49" s="83"/>
      <c r="D49" s="83"/>
      <c r="E49" s="84" t="s">
        <v>52</v>
      </c>
      <c r="F49" s="85">
        <v>1.7</v>
      </c>
      <c r="G49" s="84">
        <v>3</v>
      </c>
      <c r="H49" s="32"/>
      <c r="I49" s="31">
        <f>F49*G49</f>
        <v>5.1</v>
      </c>
      <c r="J49" s="31">
        <f t="shared" si="0"/>
        <v>0</v>
      </c>
      <c r="L49" s="26"/>
      <c r="M49" s="27"/>
      <c r="N49" s="33"/>
      <c r="O49" s="55"/>
      <c r="P49" s="55"/>
      <c r="Q49" s="2"/>
      <c r="R49" s="34"/>
      <c r="S49" s="2"/>
      <c r="T49" s="26"/>
      <c r="U49" s="26"/>
      <c r="V49" s="26"/>
      <c r="W49" s="26"/>
    </row>
    <row r="50" spans="1:23" ht="18" customHeight="1">
      <c r="A50" s="30"/>
      <c r="B50" s="83" t="s">
        <v>78</v>
      </c>
      <c r="C50" s="83"/>
      <c r="D50" s="83"/>
      <c r="E50" s="84" t="s">
        <v>52</v>
      </c>
      <c r="F50" s="85">
        <v>2.7</v>
      </c>
      <c r="G50" s="84">
        <v>1</v>
      </c>
      <c r="H50" s="32"/>
      <c r="I50" s="31">
        <v>2.7</v>
      </c>
      <c r="J50" s="31">
        <f t="shared" si="0"/>
        <v>0</v>
      </c>
      <c r="L50" s="26"/>
      <c r="M50" s="27"/>
      <c r="N50" s="33"/>
      <c r="O50" s="55"/>
      <c r="P50" s="55"/>
      <c r="Q50" s="2"/>
      <c r="R50" s="34"/>
      <c r="S50" s="2"/>
      <c r="T50" s="26"/>
      <c r="U50" s="26"/>
      <c r="V50" s="26"/>
      <c r="W50" s="26"/>
    </row>
    <row r="51" spans="1:23" ht="18" customHeight="1">
      <c r="A51" s="30"/>
      <c r="B51" s="83" t="s">
        <v>79</v>
      </c>
      <c r="C51" s="83"/>
      <c r="D51" s="83"/>
      <c r="E51" s="84" t="s">
        <v>52</v>
      </c>
      <c r="F51" s="85">
        <v>1.7</v>
      </c>
      <c r="G51" s="84">
        <v>2</v>
      </c>
      <c r="H51" s="32"/>
      <c r="I51" s="31">
        <f>F51*G51</f>
        <v>3.4</v>
      </c>
      <c r="J51" s="31">
        <f t="shared" si="0"/>
        <v>0</v>
      </c>
      <c r="L51" s="26"/>
      <c r="M51" s="27"/>
      <c r="N51" s="33"/>
      <c r="O51" s="55"/>
      <c r="P51" s="55"/>
      <c r="Q51" s="2"/>
      <c r="R51" s="34"/>
      <c r="S51" s="2"/>
      <c r="T51" s="26"/>
      <c r="U51" s="26"/>
      <c r="V51" s="26"/>
      <c r="W51" s="26"/>
    </row>
    <row r="52" spans="1:23" ht="18" customHeight="1">
      <c r="A52" s="30"/>
      <c r="B52" s="83" t="s">
        <v>80</v>
      </c>
      <c r="C52" s="83"/>
      <c r="D52" s="83"/>
      <c r="E52" s="84" t="s">
        <v>52</v>
      </c>
      <c r="F52" s="85">
        <v>2.6</v>
      </c>
      <c r="G52" s="84">
        <v>1</v>
      </c>
      <c r="H52" s="32"/>
      <c r="I52" s="31">
        <v>2.6</v>
      </c>
      <c r="J52" s="31">
        <f t="shared" si="0"/>
        <v>0</v>
      </c>
      <c r="L52" s="26"/>
      <c r="M52" s="27"/>
      <c r="N52" s="33"/>
      <c r="O52" s="55"/>
      <c r="P52" s="55"/>
      <c r="Q52" s="2"/>
      <c r="R52" s="34"/>
      <c r="S52" s="2"/>
      <c r="T52" s="26"/>
      <c r="U52" s="26"/>
      <c r="V52" s="26"/>
      <c r="W52" s="26"/>
    </row>
    <row r="53" spans="1:23" ht="18" customHeight="1">
      <c r="A53" s="30"/>
      <c r="B53" s="83" t="s">
        <v>81</v>
      </c>
      <c r="C53" s="83"/>
      <c r="D53" s="83"/>
      <c r="E53" s="84" t="s">
        <v>52</v>
      </c>
      <c r="F53" s="85">
        <v>2.6</v>
      </c>
      <c r="G53" s="84">
        <v>1</v>
      </c>
      <c r="H53" s="32"/>
      <c r="I53" s="31">
        <v>2.6</v>
      </c>
      <c r="J53" s="31">
        <f t="shared" si="0"/>
        <v>0</v>
      </c>
      <c r="L53" s="26"/>
      <c r="M53" s="27"/>
      <c r="N53" s="33"/>
      <c r="O53" s="55"/>
      <c r="P53" s="55"/>
      <c r="Q53" s="2"/>
      <c r="R53" s="34"/>
      <c r="S53" s="2"/>
      <c r="T53" s="26"/>
      <c r="U53" s="26"/>
      <c r="V53" s="26"/>
      <c r="W53" s="26"/>
    </row>
    <row r="54" spans="1:23" ht="18" customHeight="1">
      <c r="A54" s="30"/>
      <c r="B54" s="83" t="s">
        <v>82</v>
      </c>
      <c r="C54" s="83"/>
      <c r="D54" s="83"/>
      <c r="E54" s="84" t="s">
        <v>52</v>
      </c>
      <c r="F54" s="85">
        <v>2.3</v>
      </c>
      <c r="G54" s="84">
        <v>1</v>
      </c>
      <c r="H54" s="32"/>
      <c r="I54" s="31">
        <v>2.3</v>
      </c>
      <c r="J54" s="31">
        <f t="shared" si="0"/>
        <v>0</v>
      </c>
      <c r="L54" s="26"/>
      <c r="M54" s="27"/>
      <c r="N54" s="33"/>
      <c r="O54" s="55"/>
      <c r="P54" s="55"/>
      <c r="Q54" s="2"/>
      <c r="R54" s="34"/>
      <c r="S54" s="2"/>
      <c r="T54" s="26"/>
      <c r="U54" s="26"/>
      <c r="V54" s="26"/>
      <c r="W54" s="26"/>
    </row>
    <row r="55" spans="1:23" ht="18" customHeight="1">
      <c r="A55" s="30"/>
      <c r="B55" s="83" t="s">
        <v>83</v>
      </c>
      <c r="C55" s="83"/>
      <c r="D55" s="83"/>
      <c r="E55" s="84" t="s">
        <v>84</v>
      </c>
      <c r="F55" s="85">
        <v>1.6</v>
      </c>
      <c r="G55" s="84">
        <v>1</v>
      </c>
      <c r="H55" s="32"/>
      <c r="I55" s="31">
        <v>1.6</v>
      </c>
      <c r="J55" s="31">
        <f t="shared" si="0"/>
        <v>0</v>
      </c>
      <c r="L55" s="26"/>
      <c r="M55" s="27"/>
      <c r="N55" s="33"/>
      <c r="O55" s="55"/>
      <c r="P55" s="55"/>
      <c r="Q55" s="2"/>
      <c r="R55" s="34"/>
      <c r="S55" s="2"/>
      <c r="T55" s="26"/>
      <c r="U55" s="26"/>
      <c r="V55" s="26"/>
      <c r="W55" s="26"/>
    </row>
    <row r="56" spans="1:23" ht="18" customHeight="1">
      <c r="A56" s="30"/>
      <c r="B56" s="83" t="s">
        <v>170</v>
      </c>
      <c r="C56" s="83"/>
      <c r="D56" s="83"/>
      <c r="E56" s="84" t="s">
        <v>85</v>
      </c>
      <c r="F56" s="85">
        <v>6.4</v>
      </c>
      <c r="G56" s="84">
        <v>2</v>
      </c>
      <c r="H56" s="32"/>
      <c r="I56" s="31">
        <f>F56*G56</f>
        <v>12.8</v>
      </c>
      <c r="J56" s="31">
        <f t="shared" si="0"/>
        <v>0</v>
      </c>
      <c r="L56" s="26"/>
      <c r="M56" s="27"/>
      <c r="N56" s="33"/>
      <c r="O56" s="55"/>
      <c r="P56" s="55"/>
      <c r="Q56" s="2"/>
      <c r="R56" s="34"/>
      <c r="S56" s="2"/>
      <c r="T56" s="26"/>
      <c r="U56" s="26"/>
      <c r="V56" s="26"/>
      <c r="W56" s="26"/>
    </row>
    <row r="57" spans="1:23" ht="18" customHeight="1">
      <c r="A57" s="30"/>
      <c r="B57" s="83" t="s">
        <v>86</v>
      </c>
      <c r="C57" s="83"/>
      <c r="D57" s="83"/>
      <c r="E57" s="84" t="s">
        <v>87</v>
      </c>
      <c r="F57" s="85">
        <v>3.9</v>
      </c>
      <c r="G57" s="84">
        <v>12</v>
      </c>
      <c r="H57" s="32"/>
      <c r="I57" s="31">
        <v>3.9</v>
      </c>
      <c r="J57" s="31">
        <f t="shared" si="0"/>
        <v>0</v>
      </c>
      <c r="L57" s="26"/>
      <c r="M57" s="27"/>
      <c r="N57" s="33"/>
      <c r="O57" s="55"/>
      <c r="P57" s="55"/>
      <c r="Q57" s="2"/>
      <c r="R57" s="34"/>
      <c r="S57" s="2"/>
      <c r="T57" s="26"/>
      <c r="U57" s="26"/>
      <c r="V57" s="26"/>
      <c r="W57" s="26"/>
    </row>
    <row r="58" spans="1:23" ht="21" customHeight="1">
      <c r="A58" s="3"/>
      <c r="B58" s="35" t="s">
        <v>88</v>
      </c>
      <c r="C58" s="3"/>
      <c r="D58" s="3"/>
      <c r="E58" s="3"/>
      <c r="F58" s="3"/>
      <c r="G58" s="26"/>
      <c r="H58" s="36" t="s">
        <v>89</v>
      </c>
      <c r="I58" s="37"/>
      <c r="J58" s="31">
        <f>SUM(J28:J57)</f>
        <v>0</v>
      </c>
      <c r="L58" s="26"/>
      <c r="M58" s="27"/>
      <c r="N58" s="33"/>
      <c r="V58" s="26"/>
      <c r="W58" s="26"/>
    </row>
    <row r="59" spans="2:23" ht="21" customHeight="1">
      <c r="B59" s="38" t="s">
        <v>172</v>
      </c>
      <c r="N59" s="33"/>
      <c r="V59" s="26"/>
      <c r="W59" s="26"/>
    </row>
    <row r="60" spans="2:11" ht="15.75" customHeight="1">
      <c r="B60" s="54" t="s">
        <v>144</v>
      </c>
      <c r="C60" s="54"/>
      <c r="D60" s="54"/>
      <c r="E60" s="54"/>
      <c r="F60" s="54"/>
      <c r="G60" s="54"/>
      <c r="H60" s="54"/>
      <c r="I60" s="54"/>
      <c r="J60" s="54"/>
      <c r="K60" s="39"/>
    </row>
    <row r="61" spans="2:11" ht="27" customHeight="1">
      <c r="B61" s="54" t="s">
        <v>145</v>
      </c>
      <c r="C61" s="54"/>
      <c r="D61" s="54"/>
      <c r="E61" s="54"/>
      <c r="F61" s="54"/>
      <c r="G61" s="54"/>
      <c r="H61" s="54"/>
      <c r="I61" s="54"/>
      <c r="J61" s="54"/>
      <c r="K61" s="39"/>
    </row>
    <row r="62" spans="2:11" ht="15" customHeight="1">
      <c r="B62" s="54" t="s">
        <v>90</v>
      </c>
      <c r="C62" s="54"/>
      <c r="D62" s="54"/>
      <c r="E62" s="54"/>
      <c r="F62" s="54"/>
      <c r="G62" s="54"/>
      <c r="H62" s="54"/>
      <c r="I62" s="54"/>
      <c r="J62" s="54"/>
      <c r="K62" s="39"/>
    </row>
    <row r="63" spans="2:11" ht="15.75" customHeight="1">
      <c r="B63" s="54" t="s">
        <v>91</v>
      </c>
      <c r="C63" s="54"/>
      <c r="D63" s="54"/>
      <c r="E63" s="54"/>
      <c r="F63" s="54"/>
      <c r="G63" s="54"/>
      <c r="H63" s="54"/>
      <c r="I63" s="54"/>
      <c r="J63" s="54"/>
      <c r="K63" s="39"/>
    </row>
    <row r="64" spans="2:10" ht="15.75" customHeight="1">
      <c r="B64" s="54" t="s">
        <v>92</v>
      </c>
      <c r="C64" s="54"/>
      <c r="D64" s="54"/>
      <c r="E64" s="54"/>
      <c r="F64" s="54"/>
      <c r="G64" s="54"/>
      <c r="H64" s="54"/>
      <c r="I64" s="54"/>
      <c r="J64" s="54"/>
    </row>
    <row r="65" spans="2:10" ht="15.75" customHeight="1">
      <c r="B65" s="54" t="s">
        <v>93</v>
      </c>
      <c r="C65" s="54"/>
      <c r="D65" s="54"/>
      <c r="E65" s="54"/>
      <c r="F65" s="54"/>
      <c r="G65" s="54"/>
      <c r="H65" s="54"/>
      <c r="I65" s="54"/>
      <c r="J65" s="54"/>
    </row>
    <row r="66" spans="2:10" ht="15.75" customHeight="1">
      <c r="B66" s="54"/>
      <c r="C66" s="54"/>
      <c r="D66" s="54"/>
      <c r="E66" s="54"/>
      <c r="F66" s="54"/>
      <c r="G66" s="54"/>
      <c r="H66" s="54"/>
      <c r="I66" s="54"/>
      <c r="J66" s="54"/>
    </row>
  </sheetData>
  <sheetProtection password="CDEE" sheet="1" selectLockedCells="1"/>
  <mergeCells count="82">
    <mergeCell ref="O29:P29"/>
    <mergeCell ref="O44:P44"/>
    <mergeCell ref="O45:P45"/>
    <mergeCell ref="O46:P46"/>
    <mergeCell ref="E4:J4"/>
    <mergeCell ref="E9:J9"/>
    <mergeCell ref="E12:J12"/>
    <mergeCell ref="E15:J15"/>
    <mergeCell ref="E16:F16"/>
    <mergeCell ref="G16:J16"/>
    <mergeCell ref="E17:F17"/>
    <mergeCell ref="G17:J17"/>
    <mergeCell ref="E18:F18"/>
    <mergeCell ref="G18:J18"/>
    <mergeCell ref="E19:F19"/>
    <mergeCell ref="G19:J19"/>
    <mergeCell ref="B21:J21"/>
    <mergeCell ref="K21:M21"/>
    <mergeCell ref="B27:D27"/>
    <mergeCell ref="B30:D30"/>
    <mergeCell ref="O30:P30"/>
    <mergeCell ref="B31:D31"/>
    <mergeCell ref="O31:P31"/>
    <mergeCell ref="B28:D28"/>
    <mergeCell ref="O28:P28"/>
    <mergeCell ref="B29:D29"/>
    <mergeCell ref="B32:D32"/>
    <mergeCell ref="O32:P32"/>
    <mergeCell ref="B33:D33"/>
    <mergeCell ref="O33:P33"/>
    <mergeCell ref="B34:D34"/>
    <mergeCell ref="O34:P34"/>
    <mergeCell ref="B35:D35"/>
    <mergeCell ref="O35:P35"/>
    <mergeCell ref="B36:D36"/>
    <mergeCell ref="O36:P36"/>
    <mergeCell ref="B37:D37"/>
    <mergeCell ref="O37:P37"/>
    <mergeCell ref="B38:D38"/>
    <mergeCell ref="O38:P38"/>
    <mergeCell ref="B39:D39"/>
    <mergeCell ref="O39:P39"/>
    <mergeCell ref="B40:D40"/>
    <mergeCell ref="O40:P40"/>
    <mergeCell ref="B41:D41"/>
    <mergeCell ref="O41:P41"/>
    <mergeCell ref="B42:D42"/>
    <mergeCell ref="O42:P42"/>
    <mergeCell ref="B43:D43"/>
    <mergeCell ref="O43:P43"/>
    <mergeCell ref="B44:D44"/>
    <mergeCell ref="B45:D45"/>
    <mergeCell ref="B46:D46"/>
    <mergeCell ref="B47:D47"/>
    <mergeCell ref="O47:P47"/>
    <mergeCell ref="B48:D48"/>
    <mergeCell ref="O48:P48"/>
    <mergeCell ref="B49:D49"/>
    <mergeCell ref="O49:P49"/>
    <mergeCell ref="B50:D50"/>
    <mergeCell ref="O50:P50"/>
    <mergeCell ref="B51:D51"/>
    <mergeCell ref="O51:P51"/>
    <mergeCell ref="B52:D52"/>
    <mergeCell ref="O52:P52"/>
    <mergeCell ref="B53:D53"/>
    <mergeCell ref="O53:P53"/>
    <mergeCell ref="B54:D54"/>
    <mergeCell ref="O54:P54"/>
    <mergeCell ref="B55:D55"/>
    <mergeCell ref="O55:P55"/>
    <mergeCell ref="B56:D56"/>
    <mergeCell ref="O56:P56"/>
    <mergeCell ref="B57:D57"/>
    <mergeCell ref="O57:P57"/>
    <mergeCell ref="B66:J66"/>
    <mergeCell ref="B60:J60"/>
    <mergeCell ref="B61:J61"/>
    <mergeCell ref="B62:J62"/>
    <mergeCell ref="B63:J63"/>
    <mergeCell ref="B64:J64"/>
    <mergeCell ref="B65:J65"/>
  </mergeCells>
  <hyperlinks>
    <hyperlink ref="B10" r:id="rId1" display="https://ingreormes2030.wixsite.com/io2030"/>
  </hyperlinks>
  <printOptions horizontalCentered="1"/>
  <pageMargins left="0.19652777777777777" right="0.19652777777777777" top="0.19027777777777777" bottom="0.14027777777777778" header="0.5118055555555555" footer="0.5118055555555555"/>
  <pageSetup fitToHeight="1" fitToWidth="1" horizontalDpi="300" verticalDpi="300" orientation="portrait" pageOrder="overThenDown" paperSize="9" scale="71" r:id="rId5"/>
  <colBreaks count="1" manualBreakCount="1">
    <brk id="15" max="65535" man="1"/>
  </col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D57" sqref="D57"/>
    </sheetView>
  </sheetViews>
  <sheetFormatPr defaultColWidth="11.421875" defaultRowHeight="12.75"/>
  <cols>
    <col min="1" max="1" width="3.28125" style="0" customWidth="1"/>
    <col min="3" max="3" width="15.28125" style="0" customWidth="1"/>
    <col min="4" max="4" width="23.421875" style="0" customWidth="1"/>
    <col min="5" max="5" width="26.421875" style="0" customWidth="1"/>
    <col min="6" max="6" width="57.28125" style="0" customWidth="1"/>
  </cols>
  <sheetData>
    <row r="1" ht="20.25" customHeight="1">
      <c r="B1" s="40" t="s">
        <v>94</v>
      </c>
    </row>
    <row r="2" spans="1:8" ht="12.75">
      <c r="A2" s="2"/>
      <c r="B2" s="41" t="s">
        <v>95</v>
      </c>
      <c r="C2" s="42"/>
      <c r="D2" s="41" t="s">
        <v>96</v>
      </c>
      <c r="E2" s="41" t="s">
        <v>97</v>
      </c>
      <c r="F2" s="41" t="s">
        <v>98</v>
      </c>
      <c r="G2" s="26"/>
      <c r="H2" s="26"/>
    </row>
    <row r="3" spans="1:8" ht="12.75" customHeight="1">
      <c r="A3" s="2"/>
      <c r="B3" s="68" t="s">
        <v>150</v>
      </c>
      <c r="C3" s="68"/>
      <c r="D3" s="2" t="s">
        <v>151</v>
      </c>
      <c r="E3" s="34" t="s">
        <v>154</v>
      </c>
      <c r="F3" s="2"/>
      <c r="G3" s="26"/>
      <c r="H3" s="26"/>
    </row>
    <row r="4" spans="1:8" ht="67.5" customHeight="1">
      <c r="A4" s="2"/>
      <c r="B4" s="68"/>
      <c r="C4" s="68"/>
      <c r="D4" s="66" t="s">
        <v>155</v>
      </c>
      <c r="E4" s="66"/>
      <c r="F4" s="66"/>
      <c r="G4" s="26"/>
      <c r="H4" s="26"/>
    </row>
    <row r="5" spans="1:8" ht="12.75" customHeight="1">
      <c r="A5" s="2"/>
      <c r="B5" s="68" t="s">
        <v>149</v>
      </c>
      <c r="C5" s="68"/>
      <c r="D5" s="2" t="s">
        <v>146</v>
      </c>
      <c r="E5" s="34" t="s">
        <v>147</v>
      </c>
      <c r="F5" s="2"/>
      <c r="G5" s="26"/>
      <c r="H5" s="26"/>
    </row>
    <row r="6" spans="1:8" ht="57.75" customHeight="1">
      <c r="A6" s="2"/>
      <c r="B6" s="68"/>
      <c r="C6" s="68"/>
      <c r="D6" s="66" t="s">
        <v>148</v>
      </c>
      <c r="E6" s="66"/>
      <c r="F6" s="66"/>
      <c r="G6" s="26"/>
      <c r="H6" s="26"/>
    </row>
    <row r="7" spans="1:8" ht="12.75">
      <c r="A7" s="2"/>
      <c r="B7" s="67" t="s">
        <v>99</v>
      </c>
      <c r="C7" s="67"/>
      <c r="D7" s="2" t="s">
        <v>100</v>
      </c>
      <c r="E7" s="34" t="s">
        <v>101</v>
      </c>
      <c r="F7" s="2" t="s">
        <v>102</v>
      </c>
      <c r="G7" s="26"/>
      <c r="H7" s="2"/>
    </row>
    <row r="8" spans="1:8" ht="99" customHeight="1">
      <c r="A8" s="2"/>
      <c r="B8" s="44"/>
      <c r="C8" s="44"/>
      <c r="D8" s="66" t="s">
        <v>103</v>
      </c>
      <c r="E8" s="66"/>
      <c r="F8" s="66"/>
      <c r="G8" s="26"/>
      <c r="H8" s="2"/>
    </row>
    <row r="9" spans="1:8" ht="12.75">
      <c r="A9" s="2"/>
      <c r="B9" s="67" t="s">
        <v>104</v>
      </c>
      <c r="C9" s="67"/>
      <c r="D9" s="2" t="s">
        <v>105</v>
      </c>
      <c r="E9" s="34" t="s">
        <v>106</v>
      </c>
      <c r="F9" s="2"/>
      <c r="G9" s="26"/>
      <c r="H9" s="2"/>
    </row>
    <row r="10" spans="1:8" ht="99" customHeight="1">
      <c r="A10" s="2"/>
      <c r="B10" s="44"/>
      <c r="C10" s="44"/>
      <c r="D10" s="72" t="s">
        <v>156</v>
      </c>
      <c r="E10" s="66"/>
      <c r="F10" s="66"/>
      <c r="G10" s="26"/>
      <c r="H10" s="2"/>
    </row>
    <row r="11" spans="1:8" ht="18">
      <c r="A11" s="33"/>
      <c r="B11" s="67" t="s">
        <v>107</v>
      </c>
      <c r="C11" s="67"/>
      <c r="D11" s="2" t="s">
        <v>108</v>
      </c>
      <c r="E11" s="45" t="s">
        <v>109</v>
      </c>
      <c r="F11" t="s">
        <v>110</v>
      </c>
      <c r="G11" s="26"/>
      <c r="H11" s="26"/>
    </row>
    <row r="12" spans="1:8" ht="33.75" customHeight="1">
      <c r="A12" s="30"/>
      <c r="B12" s="73" t="s">
        <v>111</v>
      </c>
      <c r="C12" s="74"/>
      <c r="D12" s="75" t="s">
        <v>112</v>
      </c>
      <c r="E12" s="76" t="s">
        <v>113</v>
      </c>
      <c r="F12" s="76"/>
      <c r="G12" s="26"/>
      <c r="H12" s="2"/>
    </row>
    <row r="13" spans="1:8" ht="18">
      <c r="A13" s="33"/>
      <c r="B13" s="67" t="s">
        <v>157</v>
      </c>
      <c r="C13" s="67"/>
      <c r="D13" s="2" t="s">
        <v>114</v>
      </c>
      <c r="E13" s="45" t="s">
        <v>115</v>
      </c>
      <c r="G13" s="26"/>
      <c r="H13" s="26"/>
    </row>
    <row r="14" spans="1:8" ht="43.5" customHeight="1">
      <c r="A14" s="33"/>
      <c r="B14" s="65" t="s">
        <v>116</v>
      </c>
      <c r="C14" s="65"/>
      <c r="D14" s="66" t="s">
        <v>158</v>
      </c>
      <c r="E14" s="66"/>
      <c r="F14" s="66"/>
      <c r="G14" s="1"/>
      <c r="H14" s="1"/>
    </row>
    <row r="15" spans="1:8" ht="42.75" customHeight="1">
      <c r="A15" s="33"/>
      <c r="B15" s="65" t="s">
        <v>159</v>
      </c>
      <c r="C15" s="65"/>
      <c r="D15" s="43" t="s">
        <v>161</v>
      </c>
      <c r="E15" s="43" t="s">
        <v>160</v>
      </c>
      <c r="F15" s="43" t="s">
        <v>162</v>
      </c>
      <c r="G15" s="1"/>
      <c r="H15" s="1"/>
    </row>
    <row r="16" spans="1:8" ht="18">
      <c r="A16" s="33"/>
      <c r="B16" s="67" t="s">
        <v>117</v>
      </c>
      <c r="C16" s="67"/>
      <c r="D16" s="46" t="s">
        <v>118</v>
      </c>
      <c r="E16" s="46" t="s">
        <v>119</v>
      </c>
      <c r="F16" s="2" t="s">
        <v>120</v>
      </c>
      <c r="G16" s="26"/>
      <c r="H16" s="26"/>
    </row>
    <row r="17" spans="1:8" ht="56.25" customHeight="1">
      <c r="A17" s="33"/>
      <c r="B17" s="65"/>
      <c r="C17" s="65"/>
      <c r="D17" s="77" t="s">
        <v>121</v>
      </c>
      <c r="E17" s="77"/>
      <c r="F17" s="77"/>
      <c r="G17" s="26"/>
      <c r="H17" s="26"/>
    </row>
    <row r="18" spans="1:8" s="81" customFormat="1" ht="16.5" customHeight="1">
      <c r="A18" s="78"/>
      <c r="B18" s="74" t="s">
        <v>122</v>
      </c>
      <c r="C18" s="74"/>
      <c r="D18" s="79" t="s">
        <v>123</v>
      </c>
      <c r="E18" s="79" t="s">
        <v>124</v>
      </c>
      <c r="F18" s="79" t="s">
        <v>125</v>
      </c>
      <c r="G18" s="80"/>
      <c r="H18" s="80"/>
    </row>
    <row r="19" spans="1:8" s="81" customFormat="1" ht="57" customHeight="1">
      <c r="A19" s="78"/>
      <c r="B19" s="74"/>
      <c r="C19" s="74"/>
      <c r="D19" s="82" t="s">
        <v>126</v>
      </c>
      <c r="E19" s="82"/>
      <c r="F19" s="82"/>
      <c r="G19" s="80" t="s">
        <v>127</v>
      </c>
      <c r="H19" s="80"/>
    </row>
    <row r="20" spans="1:8" ht="17.25">
      <c r="A20" s="33"/>
      <c r="B20" s="44"/>
      <c r="C20" s="44"/>
      <c r="D20" s="2"/>
      <c r="E20" s="34"/>
      <c r="F20" s="2"/>
      <c r="G20" s="2"/>
      <c r="H20" s="2"/>
    </row>
    <row r="21" spans="2:4" ht="14.25">
      <c r="B21" s="47" t="s">
        <v>128</v>
      </c>
      <c r="D21" s="48"/>
    </row>
  </sheetData>
  <sheetProtection selectLockedCells="1" selectUnlockedCells="1"/>
  <mergeCells count="18">
    <mergeCell ref="B3:C4"/>
    <mergeCell ref="D4:F4"/>
    <mergeCell ref="B11:C11"/>
    <mergeCell ref="B15:C15"/>
    <mergeCell ref="D17:F17"/>
    <mergeCell ref="B5:C6"/>
    <mergeCell ref="D6:F6"/>
    <mergeCell ref="B7:C7"/>
    <mergeCell ref="D8:F8"/>
    <mergeCell ref="B9:C9"/>
    <mergeCell ref="D10:F10"/>
    <mergeCell ref="B17:C17"/>
    <mergeCell ref="D19:F19"/>
    <mergeCell ref="E12:F12"/>
    <mergeCell ref="B13:C13"/>
    <mergeCell ref="B14:C14"/>
    <mergeCell ref="D14:F14"/>
    <mergeCell ref="B16:C16"/>
  </mergeCells>
  <printOptions/>
  <pageMargins left="0.11805555555555555" right="0.11805555555555555" top="0.15763888888888888" bottom="0.15763888888888888" header="0.5118055555555555" footer="0.5118055555555555"/>
  <pageSetup fitToHeight="1" fitToWidth="1" horizontalDpi="300" verticalDpi="300" orientation="portrait" paperSize="9" scale="7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35"/>
  <sheetViews>
    <sheetView zoomScalePageLayoutView="0" workbookViewId="0" topLeftCell="A37">
      <selection activeCell="D62" sqref="D62"/>
    </sheetView>
  </sheetViews>
  <sheetFormatPr defaultColWidth="11.421875" defaultRowHeight="12.75"/>
  <sheetData>
    <row r="2" ht="12.75">
      <c r="A2" t="s">
        <v>129</v>
      </c>
    </row>
    <row r="3" ht="12.75">
      <c r="A3" t="s">
        <v>130</v>
      </c>
    </row>
    <row r="4" ht="12.75">
      <c r="A4" s="47" t="s">
        <v>167</v>
      </c>
    </row>
    <row r="35" ht="12.75">
      <c r="A35" s="47" t="s">
        <v>168</v>
      </c>
    </row>
  </sheetData>
  <sheetProtection selectLockedCells="1" selectUnlockedCells="1"/>
  <printOptions/>
  <pageMargins left="0.31496062992125984" right="0.31496062992125984" top="0.7480314960629921" bottom="0.7480314960629921" header="0.5118110236220472" footer="0.5118110236220472"/>
  <pageSetup fitToHeight="1" fitToWidth="1"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2:L16"/>
  <sheetViews>
    <sheetView zoomScalePageLayoutView="0" workbookViewId="0" topLeftCell="A1">
      <selection activeCell="F22" sqref="F22"/>
    </sheetView>
  </sheetViews>
  <sheetFormatPr defaultColWidth="11.421875" defaultRowHeight="12.75"/>
  <cols>
    <col min="1" max="1" width="1.57421875" style="0" customWidth="1"/>
  </cols>
  <sheetData>
    <row r="2" spans="1:10" ht="12.75">
      <c r="A2" s="2"/>
      <c r="B2" s="2"/>
      <c r="C2" s="2"/>
      <c r="D2" s="2"/>
      <c r="E2" s="2"/>
      <c r="F2" s="2"/>
      <c r="G2" s="2"/>
      <c r="H2" s="2"/>
      <c r="I2" s="2"/>
      <c r="J2" s="2"/>
    </row>
    <row r="3" spans="1:10" ht="30">
      <c r="A3" s="2"/>
      <c r="B3" s="71" t="s">
        <v>131</v>
      </c>
      <c r="C3" s="71"/>
      <c r="D3" s="71"/>
      <c r="E3" s="71"/>
      <c r="F3" s="71"/>
      <c r="G3" s="3"/>
      <c r="H3" s="3"/>
      <c r="I3" s="3"/>
      <c r="J3" s="3"/>
    </row>
    <row r="4" spans="1:10" ht="12.75">
      <c r="A4" s="2"/>
      <c r="B4" s="30"/>
      <c r="C4" s="9" t="s">
        <v>132</v>
      </c>
      <c r="D4" s="3"/>
      <c r="E4" s="3"/>
      <c r="F4" s="3"/>
      <c r="G4" s="3"/>
      <c r="H4" s="3"/>
      <c r="I4" s="3"/>
      <c r="J4" s="3"/>
    </row>
    <row r="5" spans="1:10" ht="12.75">
      <c r="A5" s="2"/>
      <c r="B5" s="49" t="s">
        <v>24</v>
      </c>
      <c r="C5" s="70" t="s">
        <v>133</v>
      </c>
      <c r="D5" s="70"/>
      <c r="E5" s="70"/>
      <c r="F5" s="70"/>
      <c r="G5" s="70"/>
      <c r="H5" s="70"/>
      <c r="I5" s="70"/>
      <c r="J5" s="70"/>
    </row>
    <row r="6" spans="1:10" ht="12.75">
      <c r="A6" s="2"/>
      <c r="B6" s="49" t="s">
        <v>35</v>
      </c>
      <c r="C6" s="70" t="s">
        <v>134</v>
      </c>
      <c r="D6" s="70"/>
      <c r="E6" s="70"/>
      <c r="F6" s="70"/>
      <c r="G6" s="70"/>
      <c r="H6" s="70"/>
      <c r="I6" s="70"/>
      <c r="J6" s="70"/>
    </row>
    <row r="7" spans="1:10" ht="12.75">
      <c r="A7" s="2"/>
      <c r="B7" s="49" t="s">
        <v>16</v>
      </c>
      <c r="C7" s="70" t="s">
        <v>135</v>
      </c>
      <c r="D7" s="70"/>
      <c r="E7" s="70"/>
      <c r="F7" s="70"/>
      <c r="G7" s="70"/>
      <c r="H7" s="70"/>
      <c r="I7" s="70"/>
      <c r="J7" s="70"/>
    </row>
    <row r="8" spans="1:10" ht="12.75">
      <c r="A8" s="2"/>
      <c r="B8" s="49" t="s">
        <v>43</v>
      </c>
      <c r="C8" s="70" t="s">
        <v>136</v>
      </c>
      <c r="D8" s="70"/>
      <c r="E8" s="70"/>
      <c r="F8" s="70"/>
      <c r="G8" s="70"/>
      <c r="H8" s="70"/>
      <c r="I8" s="70"/>
      <c r="J8" s="70"/>
    </row>
    <row r="9" spans="1:10" ht="12.75">
      <c r="A9" s="3"/>
      <c r="B9" s="49" t="s">
        <v>42</v>
      </c>
      <c r="C9" s="70" t="s">
        <v>137</v>
      </c>
      <c r="D9" s="70"/>
      <c r="E9" s="70"/>
      <c r="F9" s="70"/>
      <c r="G9" s="70"/>
      <c r="H9" s="70"/>
      <c r="I9" s="70"/>
      <c r="J9" s="70"/>
    </row>
    <row r="10" spans="1:10" ht="24" customHeight="1">
      <c r="A10" s="2"/>
      <c r="B10" s="50" t="s">
        <v>38</v>
      </c>
      <c r="C10" s="69" t="s">
        <v>164</v>
      </c>
      <c r="D10" s="69"/>
      <c r="E10" s="69"/>
      <c r="F10" s="69"/>
      <c r="G10" s="69"/>
      <c r="H10" s="69"/>
      <c r="I10" s="69"/>
      <c r="J10" s="69"/>
    </row>
    <row r="11" spans="1:10" ht="24.75" customHeight="1">
      <c r="A11" s="2"/>
      <c r="B11" s="50" t="s">
        <v>138</v>
      </c>
      <c r="C11" s="69" t="s">
        <v>163</v>
      </c>
      <c r="D11" s="69"/>
      <c r="E11" s="69"/>
      <c r="F11" s="69"/>
      <c r="G11" s="69"/>
      <c r="H11" s="69"/>
      <c r="I11" s="69"/>
      <c r="J11" s="69"/>
    </row>
    <row r="12" spans="1:10" ht="12.75">
      <c r="A12" s="2"/>
      <c r="B12" s="49" t="s">
        <v>139</v>
      </c>
      <c r="C12" s="9" t="s">
        <v>140</v>
      </c>
      <c r="D12" s="3"/>
      <c r="E12" s="3"/>
      <c r="F12" s="3"/>
      <c r="G12" s="3"/>
      <c r="H12" s="3"/>
      <c r="I12" s="3"/>
      <c r="J12" s="3"/>
    </row>
    <row r="13" spans="1:12" ht="25.5" customHeight="1">
      <c r="A13" s="2"/>
      <c r="B13" s="50" t="s">
        <v>141</v>
      </c>
      <c r="C13" s="69" t="s">
        <v>166</v>
      </c>
      <c r="D13" s="69"/>
      <c r="E13" s="69"/>
      <c r="F13" s="69"/>
      <c r="G13" s="69"/>
      <c r="H13" s="69"/>
      <c r="I13" s="69"/>
      <c r="J13" s="69"/>
      <c r="K13" s="51"/>
      <c r="L13" s="51"/>
    </row>
    <row r="14" spans="1:10" ht="12.75">
      <c r="A14" s="2"/>
      <c r="B14" s="49"/>
      <c r="C14" s="70" t="s">
        <v>165</v>
      </c>
      <c r="D14" s="70"/>
      <c r="E14" s="70"/>
      <c r="F14" s="70"/>
      <c r="G14" s="70"/>
      <c r="H14" s="70"/>
      <c r="I14" s="70"/>
      <c r="J14" s="70"/>
    </row>
    <row r="15" spans="1:10" ht="12.75">
      <c r="A15" s="2"/>
      <c r="B15" s="52" t="s">
        <v>142</v>
      </c>
      <c r="C15" s="52"/>
      <c r="D15" s="52"/>
      <c r="E15" s="52"/>
      <c r="F15" s="52"/>
      <c r="G15" s="52"/>
      <c r="H15" s="52"/>
      <c r="I15" s="52"/>
      <c r="J15" s="1"/>
    </row>
    <row r="16" spans="1:10" ht="13.5">
      <c r="A16" s="2"/>
      <c r="B16" s="52" t="s">
        <v>143</v>
      </c>
      <c r="C16" s="52"/>
      <c r="D16" s="52"/>
      <c r="E16" s="52"/>
      <c r="F16" s="52"/>
      <c r="G16" s="52"/>
      <c r="H16" s="52"/>
      <c r="I16" s="52"/>
      <c r="J16" s="53"/>
    </row>
  </sheetData>
  <sheetProtection selectLockedCells="1" selectUnlockedCells="1"/>
  <mergeCells count="10">
    <mergeCell ref="C10:J10"/>
    <mergeCell ref="C11:J11"/>
    <mergeCell ref="C13:J13"/>
    <mergeCell ref="C14:J14"/>
    <mergeCell ref="B3:F3"/>
    <mergeCell ref="C5:J5"/>
    <mergeCell ref="C6:J6"/>
    <mergeCell ref="C7:J7"/>
    <mergeCell ref="C8:J8"/>
    <mergeCell ref="C9:J9"/>
  </mergeCells>
  <printOptions/>
  <pageMargins left="0.5118110236220472" right="0.31496062992125984" top="0.7480314960629921" bottom="0.7480314960629921"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dc:creator>
  <cp:keywords/>
  <dc:description/>
  <cp:lastModifiedBy>Pascal</cp:lastModifiedBy>
  <cp:lastPrinted>2020-01-11T00:18:53Z</cp:lastPrinted>
  <dcterms:created xsi:type="dcterms:W3CDTF">2020-01-09T23:06:02Z</dcterms:created>
  <dcterms:modified xsi:type="dcterms:W3CDTF">2020-01-11T00:34:43Z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